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emilysmith-thinkso/Downloads/"/>
    </mc:Choice>
  </mc:AlternateContent>
  <xr:revisionPtr revIDLastSave="0" documentId="8_{8B4E1FDF-795E-424E-AB6A-1515FA8C2659}" xr6:coauthVersionLast="47" xr6:coauthVersionMax="47" xr10:uidLastSave="{00000000-0000-0000-0000-000000000000}"/>
  <bookViews>
    <workbookView xWindow="0" yWindow="500" windowWidth="28800" windowHeight="16060" xr2:uid="{00000000-000D-0000-FFFF-FFFF00000000}"/>
  </bookViews>
  <sheets>
    <sheet name="PERSONAL BUDGET" sheetId="1" r:id="rId1"/>
  </sheets>
  <definedNames>
    <definedName name="LastCol">COUNTA('PERSONAL BUDGET'!$4:$4)+1</definedName>
    <definedName name="PrintArea_SET">OFFSET('PERSONAL BUDGET'!$B$2,,,MATCH(REPT("z",255),'PERSONAL BUDGET'!$B:$B),LastCol)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JFwqVj3yA2+Q/nIClj/85s7NuDbcQgE1zc3tH5YbCHo="/>
    </ext>
  </extLst>
</workbook>
</file>

<file path=xl/calcChain.xml><?xml version="1.0" encoding="utf-8"?>
<calcChain xmlns="http://schemas.openxmlformats.org/spreadsheetml/2006/main">
  <c r="N101" i="1" l="1"/>
  <c r="M101" i="1"/>
  <c r="L101" i="1"/>
  <c r="L104" i="1" s="1"/>
  <c r="K101" i="1"/>
  <c r="K104" i="1" s="1"/>
  <c r="J101" i="1"/>
  <c r="J104" i="1" s="1"/>
  <c r="I101" i="1"/>
  <c r="H101" i="1"/>
  <c r="G101" i="1"/>
  <c r="F101" i="1"/>
  <c r="E101" i="1"/>
  <c r="D101" i="1"/>
  <c r="D104" i="1" s="1"/>
  <c r="C101" i="1"/>
  <c r="O100" i="1"/>
  <c r="O99" i="1"/>
  <c r="O98" i="1"/>
  <c r="O97" i="1"/>
  <c r="O96" i="1"/>
  <c r="O101" i="1" s="1"/>
  <c r="O93" i="1"/>
  <c r="N93" i="1"/>
  <c r="N104" i="1" s="1"/>
  <c r="M93" i="1"/>
  <c r="M104" i="1" s="1"/>
  <c r="L93" i="1"/>
  <c r="K93" i="1"/>
  <c r="J93" i="1"/>
  <c r="I93" i="1"/>
  <c r="H93" i="1"/>
  <c r="G93" i="1"/>
  <c r="F93" i="1"/>
  <c r="F104" i="1" s="1"/>
  <c r="E93" i="1"/>
  <c r="D93" i="1"/>
  <c r="C93" i="1"/>
  <c r="O92" i="1"/>
  <c r="O91" i="1"/>
  <c r="O90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O86" i="1"/>
  <c r="O85" i="1"/>
  <c r="O84" i="1"/>
  <c r="N81" i="1"/>
  <c r="M81" i="1"/>
  <c r="L81" i="1"/>
  <c r="K81" i="1"/>
  <c r="J81" i="1"/>
  <c r="I81" i="1"/>
  <c r="H81" i="1"/>
  <c r="G81" i="1"/>
  <c r="F81" i="1"/>
  <c r="E81" i="1"/>
  <c r="D81" i="1"/>
  <c r="C81" i="1"/>
  <c r="O80" i="1"/>
  <c r="O79" i="1"/>
  <c r="O78" i="1"/>
  <c r="O77" i="1"/>
  <c r="O81" i="1" s="1"/>
  <c r="O74" i="1"/>
  <c r="N74" i="1"/>
  <c r="M74" i="1"/>
  <c r="L74" i="1"/>
  <c r="K74" i="1"/>
  <c r="J74" i="1"/>
  <c r="I74" i="1"/>
  <c r="H74" i="1"/>
  <c r="G74" i="1"/>
  <c r="G104" i="1" s="1"/>
  <c r="F74" i="1"/>
  <c r="E74" i="1"/>
  <c r="D74" i="1"/>
  <c r="C74" i="1"/>
  <c r="O73" i="1"/>
  <c r="O72" i="1"/>
  <c r="O71" i="1"/>
  <c r="N68" i="1"/>
  <c r="M68" i="1"/>
  <c r="L68" i="1"/>
  <c r="K68" i="1"/>
  <c r="J68" i="1"/>
  <c r="I68" i="1"/>
  <c r="H68" i="1"/>
  <c r="G68" i="1"/>
  <c r="F68" i="1"/>
  <c r="E68" i="1"/>
  <c r="D68" i="1"/>
  <c r="C68" i="1"/>
  <c r="O67" i="1"/>
  <c r="O66" i="1"/>
  <c r="O65" i="1"/>
  <c r="O64" i="1"/>
  <c r="O63" i="1"/>
  <c r="O68" i="1" s="1"/>
  <c r="N60" i="1"/>
  <c r="M60" i="1"/>
  <c r="L60" i="1"/>
  <c r="K60" i="1"/>
  <c r="J60" i="1"/>
  <c r="I60" i="1"/>
  <c r="H60" i="1"/>
  <c r="H104" i="1" s="1"/>
  <c r="G60" i="1"/>
  <c r="F60" i="1"/>
  <c r="E60" i="1"/>
  <c r="D60" i="1"/>
  <c r="C60" i="1"/>
  <c r="O59" i="1"/>
  <c r="O58" i="1"/>
  <c r="O57" i="1"/>
  <c r="O60" i="1" s="1"/>
  <c r="N54" i="1"/>
  <c r="M54" i="1"/>
  <c r="L54" i="1"/>
  <c r="K54" i="1"/>
  <c r="J54" i="1"/>
  <c r="I54" i="1"/>
  <c r="H54" i="1"/>
  <c r="G54" i="1"/>
  <c r="F54" i="1"/>
  <c r="E54" i="1"/>
  <c r="D54" i="1"/>
  <c r="C54" i="1"/>
  <c r="O53" i="1"/>
  <c r="O52" i="1"/>
  <c r="O51" i="1"/>
  <c r="O50" i="1"/>
  <c r="O54" i="1" s="1"/>
  <c r="O49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O44" i="1"/>
  <c r="O43" i="1"/>
  <c r="O42" i="1"/>
  <c r="O41" i="1"/>
  <c r="O40" i="1"/>
  <c r="O39" i="1"/>
  <c r="O46" i="1" s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3" i="1"/>
  <c r="O32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O27" i="1"/>
  <c r="N24" i="1"/>
  <c r="M24" i="1"/>
  <c r="L24" i="1"/>
  <c r="K24" i="1"/>
  <c r="J24" i="1"/>
  <c r="I24" i="1"/>
  <c r="I104" i="1" s="1"/>
  <c r="H24" i="1"/>
  <c r="G24" i="1"/>
  <c r="F24" i="1"/>
  <c r="E24" i="1"/>
  <c r="D24" i="1"/>
  <c r="C24" i="1"/>
  <c r="O21" i="1"/>
  <c r="O20" i="1"/>
  <c r="O19" i="1"/>
  <c r="O14" i="1"/>
  <c r="O10" i="1"/>
  <c r="N10" i="1"/>
  <c r="N105" i="1" s="1"/>
  <c r="M10" i="1"/>
  <c r="M105" i="1" s="1"/>
  <c r="L10" i="1"/>
  <c r="L105" i="1" s="1"/>
  <c r="K10" i="1"/>
  <c r="J10" i="1"/>
  <c r="I10" i="1"/>
  <c r="H10" i="1"/>
  <c r="H105" i="1" s="1"/>
  <c r="G10" i="1"/>
  <c r="G105" i="1" s="1"/>
  <c r="F10" i="1"/>
  <c r="F105" i="1" s="1"/>
  <c r="E10" i="1"/>
  <c r="D10" i="1"/>
  <c r="D105" i="1" s="1"/>
  <c r="C10" i="1"/>
  <c r="O9" i="1"/>
  <c r="O8" i="1"/>
  <c r="O7" i="1"/>
  <c r="O24" i="1" l="1"/>
  <c r="I105" i="1"/>
  <c r="E104" i="1"/>
  <c r="E105" i="1" s="1"/>
  <c r="C104" i="1"/>
  <c r="C105" i="1" s="1"/>
  <c r="J105" i="1"/>
  <c r="O104" i="1"/>
  <c r="O105" i="1" s="1"/>
  <c r="K105" i="1"/>
</calcChain>
</file>

<file path=xl/sharedStrings.xml><?xml version="1.0" encoding="utf-8"?>
<sst xmlns="http://schemas.openxmlformats.org/spreadsheetml/2006/main" count="272" uniqueCount="78">
  <si>
    <t xml:space="preserve"> </t>
  </si>
  <si>
    <t>Personal Budget</t>
  </si>
  <si>
    <t>REVENUE</t>
  </si>
  <si>
    <t>Income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</si>
  <si>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</si>
  <si>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</si>
  <si>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</si>
  <si>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</si>
  <si>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</si>
  <si>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</si>
  <si>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</si>
  <si>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</si>
  <si>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</si>
  <si>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</si>
  <si>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</si>
  <si>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</si>
  <si>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</si>
  <si>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Wages</t>
  </si>
  <si>
    <t>Interest/dividends</t>
  </si>
  <si>
    <t>Miscellaneous</t>
  </si>
  <si>
    <t>Total</t>
  </si>
  <si>
    <t>EXPENSES</t>
  </si>
  <si>
    <t>Housing</t>
  </si>
  <si>
    <t>Mortgage</t>
  </si>
  <si>
    <t>Rent/Condo Fees</t>
  </si>
  <si>
    <t>Property Tax</t>
  </si>
  <si>
    <t>Homeowners/Renters Insurance</t>
  </si>
  <si>
    <t>Electricity</t>
  </si>
  <si>
    <t>Water/Sewer</t>
  </si>
  <si>
    <t>Oil/Gas</t>
  </si>
  <si>
    <t>Internet/Telephone</t>
  </si>
  <si>
    <t>Cell Phone</t>
  </si>
  <si>
    <t>Other</t>
  </si>
  <si>
    <t>Groceries</t>
  </si>
  <si>
    <t>Food</t>
  </si>
  <si>
    <t>Healthcare</t>
  </si>
  <si>
    <t>Insurance</t>
  </si>
  <si>
    <t>Prescriptions</t>
  </si>
  <si>
    <t>Co-payments, Deductibles, Etc.</t>
  </si>
  <si>
    <t>Transportation</t>
  </si>
  <si>
    <t>Auto Loan or Lease Payment</t>
  </si>
  <si>
    <t>Auto Insurance</t>
  </si>
  <si>
    <t>Excise Tax/Registration</t>
  </si>
  <si>
    <t>Routine Maintenance</t>
  </si>
  <si>
    <t>Gasoline</t>
  </si>
  <si>
    <t>Other Commuting Expenses</t>
  </si>
  <si>
    <t>Debt &amp; Monthly Obligations</t>
  </si>
  <si>
    <t>Credit Card Debt (recurring payment plan)</t>
  </si>
  <si>
    <t>Student Loans</t>
  </si>
  <si>
    <t>Loans, Taxes, Borrowing</t>
  </si>
  <si>
    <t>Alimony &amp; Other Obligations</t>
  </si>
  <si>
    <t>Child &amp; Dependent Care</t>
  </si>
  <si>
    <t>Support for Children (including daycare)</t>
  </si>
  <si>
    <t>Support for Parent(s)</t>
  </si>
  <si>
    <t>Other Obligations</t>
  </si>
  <si>
    <t>Personal Care</t>
  </si>
  <si>
    <t>Health and Beauty Aides</t>
  </si>
  <si>
    <t>Clothing</t>
  </si>
  <si>
    <t>Dry Cleaning</t>
  </si>
  <si>
    <t>Souvenirs</t>
  </si>
  <si>
    <t>Gifts</t>
  </si>
  <si>
    <t>Gifts (non-tax-deductible such as birthdays, holidays, etc.)</t>
  </si>
  <si>
    <t>Charitable Donations (tax-deductible)</t>
  </si>
  <si>
    <t>Recreational</t>
  </si>
  <si>
    <t>Travel and Vacations</t>
  </si>
  <si>
    <t>Club Memberships</t>
  </si>
  <si>
    <t>Hobbies</t>
  </si>
  <si>
    <t>Entertainment</t>
  </si>
  <si>
    <t>Movies/Theater/Sports Events</t>
  </si>
  <si>
    <t>Dining Out</t>
  </si>
  <si>
    <t>Financial Obligations</t>
  </si>
  <si>
    <t>Long-term savings</t>
  </si>
  <si>
    <t>Retirement (401k, Roth IRA)</t>
  </si>
  <si>
    <t>Misc. Payments</t>
  </si>
  <si>
    <t xml:space="preserve">   Other</t>
  </si>
  <si>
    <t>Totals</t>
  </si>
  <si>
    <t>Total expenses</t>
  </si>
  <si>
    <t>Cash short/extra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</si>
</sst>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7">
    <font>
      <sz val="10"/>
      <color rgb="FF262626"/>
      <name val="Arial"/>
      <scheme val="minor"/>
    </font>
    <font>
      <sz val="10"/>
      <color theme="1"/>
      <name val="Arial"/>
      <family val="2"/>
    </font>
    <font>
      <sz val="10"/>
      <color rgb="FF262626"/>
      <name val="Proxima Nova"/>
    </font>
    <font>
      <sz val="72"/>
      <color rgb="FF00497C"/>
      <name val="Proxima Nova"/>
    </font>
    <font>
      <sz val="10"/>
      <name val="Arial"/>
      <family val="2"/>
    </font>
    <font>
      <b/>
      <sz val="14"/>
      <color theme="0"/>
      <name val="Proxima Nova"/>
    </font>
    <font>
      <sz val="14"/>
      <color theme="0"/>
      <name val="Proxima Nova"/>
    </font>
    <font>
      <b/>
      <sz val="14"/>
      <color rgb="FF00497C"/>
      <name val="Proxima Nova"/>
    </font>
    <font>
      <sz val="11"/>
      <color rgb="FF424750"/>
      <name val="Proxima Nova"/>
    </font>
    <font>
      <b/>
      <sz val="11"/>
      <color rgb="FF424750"/>
      <name val="Proxima Nova"/>
    </font>
    <font>
      <sz val="12"/>
      <color rgb="FF262626"/>
      <name val="Proxima Nova"/>
    </font>
    <font>
      <sz val="11"/>
      <color rgb="FF424750"/>
      <name val="&quot;Proxima Nova&quot;"/>
    </font>
    <font>
      <sz val="11"/>
      <color theme="1"/>
      <name val="Proxima Nova"/>
    </font>
    <font>
      <sz val="12"/>
      <color rgb="FF424750"/>
      <name val="Proxima Nova"/>
    </font>
    <font>
      <sz val="11"/>
      <color rgb="FF262626"/>
      <name val="Proxima Nova"/>
    </font>
    <font>
      <sz val="11"/>
      <color theme="1"/>
      <name val="&quot;Proxima Nova&quot;"/>
    </font>
    <font>
      <b/>
      <sz val="14"/>
      <color rgb="FF003153"/>
      <name val="Proxima Nova"/>
    </font>
  </fonts>
  <fills count="7">
    <fill>
      <patternFill patternType="none"/>
    </fill>
    <fill>
      <patternFill patternType="gray125"/>
    </fill>
    <fill>
      <patternFill patternType="solid">
        <fgColor rgb="FFF7F7F7"/>
        <bgColor rgb="FFF7F7F7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rgb="FFE8EEF0"/>
        <bgColor rgb="FFE8EEF0"/>
      </patternFill>
    </fill>
    <fill>
      <patternFill patternType="solid">
        <fgColor rgb="FFE0EFEE"/>
        <bgColor rgb="FFE0EFEE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497C"/>
      </bottom>
      <diagonal/>
    </border>
    <border>
      <left/>
      <right/>
      <top/>
      <bottom style="thin">
        <color rgb="FF00B4E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E0EFEE"/>
      </top>
      <bottom style="thin">
        <color rgb="FF00B4E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00B4EF"/>
      </bottom>
      <diagonal/>
    </border>
    <border>
      <left/>
      <right/>
      <top style="thick">
        <color rgb="FF00497C"/>
      </top>
      <bottom style="thin">
        <color rgb="FF00B4EF"/>
      </bottom>
      <diagonal/>
    </border>
  </borders>
  <cellStyleXfs count="1">
    <xf numFmtId="0" fontId="0" fillId="2" borderId="0"/>
  </cellStyleXfs>
  <cellXfs count="50">
    <xf numFmtId="0" fontId="0" fillId="2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right" vertical="center"/>
    </xf>
    <xf numFmtId="0" fontId="8" fillId="2" borderId="6" xfId="0" applyFont="1" applyBorder="1" applyAlignment="1">
      <alignment horizontal="left" vertical="center"/>
    </xf>
    <xf numFmtId="164" fontId="8" fillId="6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Border="1" applyAlignment="1">
      <alignment horizontal="right" vertical="center"/>
    </xf>
    <xf numFmtId="164" fontId="8" fillId="5" borderId="6" xfId="0" applyNumberFormat="1" applyFont="1" applyFill="1" applyBorder="1" applyAlignment="1">
      <alignment horizontal="right" vertical="center"/>
    </xf>
    <xf numFmtId="0" fontId="8" fillId="2" borderId="0" xfId="0" applyFont="1" applyAlignment="1">
      <alignment horizontal="left" vertical="center"/>
    </xf>
    <xf numFmtId="164" fontId="8" fillId="5" borderId="0" xfId="0" applyNumberFormat="1" applyFont="1" applyFill="1" applyAlignment="1">
      <alignment horizontal="right" vertical="center"/>
    </xf>
    <xf numFmtId="164" fontId="8" fillId="2" borderId="0" xfId="0" applyNumberFormat="1" applyFont="1" applyAlignment="1">
      <alignment horizontal="right" vertical="center"/>
    </xf>
    <xf numFmtId="0" fontId="9" fillId="2" borderId="0" xfId="0" applyFont="1" applyAlignment="1">
      <alignment horizontal="left" vertical="center"/>
    </xf>
    <xf numFmtId="164" fontId="9" fillId="5" borderId="0" xfId="0" applyNumberFormat="1" applyFont="1" applyFill="1" applyAlignment="1">
      <alignment horizontal="right" vertical="center"/>
    </xf>
    <xf numFmtId="164" fontId="9" fillId="2" borderId="0" xfId="0" applyNumberFormat="1" applyFont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right" vertical="center"/>
    </xf>
    <xf numFmtId="0" fontId="5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 vertical="center"/>
    </xf>
    <xf numFmtId="0" fontId="7" fillId="5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7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0" fontId="7" fillId="5" borderId="10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right" vertical="center"/>
    </xf>
    <xf numFmtId="0" fontId="14" fillId="3" borderId="7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164" fontId="12" fillId="5" borderId="6" xfId="0" applyNumberFormat="1" applyFont="1" applyFill="1" applyBorder="1" applyAlignment="1">
      <alignment horizontal="right" vertical="center"/>
    </xf>
    <xf numFmtId="164" fontId="12" fillId="2" borderId="6" xfId="0" applyNumberFormat="1" applyFont="1" applyBorder="1" applyAlignment="1">
      <alignment horizontal="right" vertical="center"/>
    </xf>
    <xf numFmtId="164" fontId="12" fillId="5" borderId="0" xfId="0" applyNumberFormat="1" applyFont="1" applyFill="1" applyAlignment="1">
      <alignment horizontal="right" vertical="center"/>
    </xf>
    <xf numFmtId="164" fontId="12" fillId="2" borderId="0" xfId="0" applyNumberFormat="1" applyFont="1" applyAlignment="1">
      <alignment horizontal="right" vertical="center"/>
    </xf>
    <xf numFmtId="0" fontId="8" fillId="2" borderId="6" xfId="0" applyFont="1" applyBorder="1" applyAlignment="1">
      <alignment horizontal="left" vertical="center" wrapText="1"/>
    </xf>
    <xf numFmtId="0" fontId="16" fillId="5" borderId="11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left" vertical="center"/>
    </xf>
    <xf numFmtId="164" fontId="14" fillId="5" borderId="6" xfId="0" applyNumberFormat="1" applyFont="1" applyFill="1" applyBorder="1" applyAlignment="1">
      <alignment horizontal="right" vertical="center"/>
    </xf>
    <xf numFmtId="164" fontId="14" fillId="3" borderId="6" xfId="0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164" fontId="14" fillId="5" borderId="0" xfId="0" applyNumberFormat="1" applyFont="1" applyFill="1" applyAlignment="1">
      <alignment horizontal="right" vertical="center"/>
    </xf>
    <xf numFmtId="164" fontId="14" fillId="3" borderId="0" xfId="0" applyNumberFormat="1" applyFont="1" applyFill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</cellXfs>
  <cellStyles count="1">
    <cellStyle name="Normal" xfId="0" builtinId="0"/>
  </cellStyles>
  <dxfs count="27">
    <dxf>
      <fill>
        <patternFill patternType="solid">
          <fgColor rgb="FFC00000"/>
          <bgColor rgb="FFC00000"/>
        </patternFill>
      </fill>
    </dxf>
    <dxf>
      <fill>
        <patternFill patternType="solid">
          <fgColor rgb="FFEFF7F6"/>
          <bgColor rgb="FFEFF7F6"/>
        </patternFill>
      </fill>
    </dxf>
    <dxf>
      <fill>
        <patternFill patternType="none"/>
      </fill>
    </dxf>
    <dxf>
      <fill>
        <patternFill patternType="solid">
          <fgColor rgb="FFEFF7F6"/>
          <bgColor rgb="FFEFF7F6"/>
        </patternFill>
      </fill>
    </dxf>
    <dxf>
      <fill>
        <patternFill patternType="none"/>
      </fill>
    </dxf>
    <dxf>
      <fill>
        <patternFill patternType="solid">
          <fgColor rgb="FFEFF7F6"/>
          <bgColor rgb="FFEFF7F6"/>
        </patternFill>
      </fill>
    </dxf>
    <dxf>
      <fill>
        <patternFill patternType="none"/>
      </fill>
    </dxf>
    <dxf>
      <fill>
        <patternFill patternType="solid">
          <fgColor rgb="FFEFF7F6"/>
          <bgColor rgb="FFEFF7F6"/>
        </patternFill>
      </fill>
    </dxf>
    <dxf>
      <fill>
        <patternFill patternType="none"/>
      </fill>
    </dxf>
    <dxf>
      <fill>
        <patternFill patternType="solid">
          <fgColor rgb="FFEFF7F6"/>
          <bgColor rgb="FFEFF7F6"/>
        </patternFill>
      </fill>
    </dxf>
    <dxf>
      <fill>
        <patternFill patternType="none"/>
      </fill>
    </dxf>
    <dxf>
      <fill>
        <patternFill patternType="solid">
          <fgColor rgb="FFEFF7F6"/>
          <bgColor rgb="FFEFF7F6"/>
        </patternFill>
      </fill>
    </dxf>
    <dxf>
      <fill>
        <patternFill patternType="none"/>
      </fill>
    </dxf>
    <dxf>
      <fill>
        <patternFill patternType="solid">
          <fgColor rgb="FFEFF7F6"/>
          <bgColor rgb="FFEFF7F6"/>
        </patternFill>
      </fill>
    </dxf>
    <dxf>
      <fill>
        <patternFill patternType="none"/>
      </fill>
    </dxf>
    <dxf>
      <fill>
        <patternFill patternType="solid">
          <fgColor rgb="FFEFF7F6"/>
          <bgColor rgb="FFEFF7F6"/>
        </patternFill>
      </fill>
    </dxf>
    <dxf>
      <fill>
        <patternFill patternType="none"/>
      </fill>
    </dxf>
    <dxf>
      <fill>
        <patternFill patternType="solid">
          <fgColor rgb="FFEFF7F6"/>
          <bgColor rgb="FFEFF7F6"/>
        </patternFill>
      </fill>
    </dxf>
    <dxf>
      <fill>
        <patternFill patternType="none"/>
      </fill>
    </dxf>
    <dxf>
      <fill>
        <patternFill patternType="solid">
          <fgColor rgb="FFEFF7F6"/>
          <bgColor rgb="FFEFF7F6"/>
        </patternFill>
      </fill>
    </dxf>
    <dxf>
      <fill>
        <patternFill patternType="none"/>
      </fill>
    </dxf>
    <dxf>
      <fill>
        <patternFill patternType="solid">
          <fgColor rgb="FFEFF7F6"/>
          <bgColor rgb="FFEFF7F6"/>
        </patternFill>
      </fill>
    </dxf>
    <dxf>
      <fill>
        <patternFill patternType="none"/>
      </fill>
    </dxf>
    <dxf>
      <fill>
        <patternFill patternType="solid">
          <fgColor rgb="FFEFF7F6"/>
          <bgColor rgb="FFEFF7F6"/>
        </patternFill>
      </fill>
    </dxf>
    <dxf>
      <fill>
        <patternFill patternType="none"/>
      </fill>
    </dxf>
    <dxf>
      <fill>
        <patternFill patternType="solid">
          <fgColor rgb="FFEFF7F6"/>
          <bgColor rgb="FFEFF7F6"/>
        </patternFill>
      </fill>
    </dxf>
    <dxf>
      <fill>
        <patternFill patternType="none"/>
      </fill>
    </dxf>
  </dxfs>
  <tableStyles count="13">
    <tableStyle name="PERSONAL BUDGET-style" pivot="0" count="2" xr9:uid="{00000000-0011-0000-FFFF-FFFF00000000}">
      <tableStyleElement type="firstColumnStripe" dxfId="26"/>
      <tableStyleElement type="secondColumnStripe" dxfId="25"/>
    </tableStyle>
    <tableStyle name="PERSONAL BUDGET-style 2" pivot="0" count="2" xr9:uid="{00000000-0011-0000-FFFF-FFFF01000000}">
      <tableStyleElement type="firstColumnStripe" dxfId="24"/>
      <tableStyleElement type="secondColumnStripe" dxfId="23"/>
    </tableStyle>
    <tableStyle name="PERSONAL BUDGET-style 3" pivot="0" count="2" xr9:uid="{00000000-0011-0000-FFFF-FFFF02000000}">
      <tableStyleElement type="firstColumnStripe" dxfId="22"/>
      <tableStyleElement type="secondColumnStripe" dxfId="21"/>
    </tableStyle>
    <tableStyle name="PERSONAL BUDGET-style 4" pivot="0" count="2" xr9:uid="{00000000-0011-0000-FFFF-FFFF03000000}">
      <tableStyleElement type="firstColumnStripe" dxfId="20"/>
      <tableStyleElement type="secondColumnStripe" dxfId="19"/>
    </tableStyle>
    <tableStyle name="PERSONAL BUDGET-style 5" pivot="0" count="2" xr9:uid="{00000000-0011-0000-FFFF-FFFF04000000}">
      <tableStyleElement type="firstColumnStripe" dxfId="18"/>
      <tableStyleElement type="secondColumnStripe" dxfId="17"/>
    </tableStyle>
    <tableStyle name="PERSONAL BUDGET-style 6" pivot="0" count="2" xr9:uid="{00000000-0011-0000-FFFF-FFFF05000000}">
      <tableStyleElement type="firstColumnStripe" dxfId="16"/>
      <tableStyleElement type="secondColumnStripe" dxfId="15"/>
    </tableStyle>
    <tableStyle name="PERSONAL BUDGET-style 7" pivot="0" count="2" xr9:uid="{00000000-0011-0000-FFFF-FFFF06000000}">
      <tableStyleElement type="firstColumnStripe" dxfId="14"/>
      <tableStyleElement type="secondColumnStripe" dxfId="13"/>
    </tableStyle>
    <tableStyle name="PERSONAL BUDGET-style 8" pivot="0" count="2" xr9:uid="{00000000-0011-0000-FFFF-FFFF07000000}">
      <tableStyleElement type="firstColumnStripe" dxfId="12"/>
      <tableStyleElement type="secondColumnStripe" dxfId="11"/>
    </tableStyle>
    <tableStyle name="PERSONAL BUDGET-style 9" pivot="0" count="2" xr9:uid="{00000000-0011-0000-FFFF-FFFF08000000}">
      <tableStyleElement type="firstColumnStripe" dxfId="10"/>
      <tableStyleElement type="secondColumnStripe" dxfId="9"/>
    </tableStyle>
    <tableStyle name="PERSONAL BUDGET-style 10" pivot="0" count="2" xr9:uid="{00000000-0011-0000-FFFF-FFFF09000000}">
      <tableStyleElement type="firstColumnStripe" dxfId="8"/>
      <tableStyleElement type="secondColumnStripe" dxfId="7"/>
    </tableStyle>
    <tableStyle name="PERSONAL BUDGET-style 11" pivot="0" count="2" xr9:uid="{00000000-0011-0000-FFFF-FFFF0A000000}">
      <tableStyleElement type="firstColumnStripe" dxfId="6"/>
      <tableStyleElement type="secondColumnStripe" dxfId="5"/>
    </tableStyle>
    <tableStyle name="PERSONAL BUDGET-style 12" pivot="0" count="2" xr9:uid="{00000000-0011-0000-FFFF-FFFF0B000000}">
      <tableStyleElement type="firstColumnStripe" dxfId="4"/>
      <tableStyleElement type="secondColumnStripe" dxfId="3"/>
    </tableStyle>
    <tableStyle name="PERSONAL BUDGET-style 13" pivot="0" count="2" xr9:uid="{00000000-0011-0000-FFFF-FFFF0C000000}">
      <tableStyleElement type="firstColumn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981325" cy="1076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6:O10" headerRowCount="0">
  <tableColumns count="14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</tableColumns>
  <tableStyleInfo name="PERSONAL BUDGET-style" showFirstColumn="1" showLastColumn="1" showRowStripes="0" showColumnStripes="1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B76:O81" headerRowCount="0">
  <tableColumns count="14">
    <tableColumn id="1" xr3:uid="{00000000-0010-0000-0900-000001000000}" name="Column1"/>
    <tableColumn id="2" xr3:uid="{00000000-0010-0000-0900-000002000000}" name="Column2"/>
    <tableColumn id="3" xr3:uid="{00000000-0010-0000-0900-000003000000}" name="Column3"/>
    <tableColumn id="4" xr3:uid="{00000000-0010-0000-0900-000004000000}" name="Column4"/>
    <tableColumn id="5" xr3:uid="{00000000-0010-0000-0900-000005000000}" name="Column5"/>
    <tableColumn id="6" xr3:uid="{00000000-0010-0000-0900-000006000000}" name="Column6"/>
    <tableColumn id="7" xr3:uid="{00000000-0010-0000-0900-000007000000}" name="Column7"/>
    <tableColumn id="8" xr3:uid="{00000000-0010-0000-0900-000008000000}" name="Column8"/>
    <tableColumn id="9" xr3:uid="{00000000-0010-0000-0900-000009000000}" name="Column9"/>
    <tableColumn id="10" xr3:uid="{00000000-0010-0000-0900-00000A000000}" name="Column10"/>
    <tableColumn id="11" xr3:uid="{00000000-0010-0000-0900-00000B000000}" name="Column11"/>
    <tableColumn id="12" xr3:uid="{00000000-0010-0000-0900-00000C000000}" name="Column12"/>
    <tableColumn id="13" xr3:uid="{00000000-0010-0000-0900-00000D000000}" name="Column13"/>
    <tableColumn id="14" xr3:uid="{00000000-0010-0000-0900-00000E000000}" name="Column14"/>
  </tableColumns>
  <tableStyleInfo name="PERSONAL BUDGET-style 10" showFirstColumn="1" showLastColumn="1" showRowStripes="0" showColumnStripes="1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B83:O87" headerRowCount="0">
  <tableColumns count="14">
    <tableColumn id="1" xr3:uid="{00000000-0010-0000-0A00-000001000000}" name="Column1"/>
    <tableColumn id="2" xr3:uid="{00000000-0010-0000-0A00-000002000000}" name="Column2"/>
    <tableColumn id="3" xr3:uid="{00000000-0010-0000-0A00-000003000000}" name="Column3"/>
    <tableColumn id="4" xr3:uid="{00000000-0010-0000-0A00-000004000000}" name="Column4"/>
    <tableColumn id="5" xr3:uid="{00000000-0010-0000-0A00-000005000000}" name="Column5"/>
    <tableColumn id="6" xr3:uid="{00000000-0010-0000-0A00-000006000000}" name="Column6"/>
    <tableColumn id="7" xr3:uid="{00000000-0010-0000-0A00-000007000000}" name="Column7"/>
    <tableColumn id="8" xr3:uid="{00000000-0010-0000-0A00-000008000000}" name="Column8"/>
    <tableColumn id="9" xr3:uid="{00000000-0010-0000-0A00-000009000000}" name="Column9"/>
    <tableColumn id="10" xr3:uid="{00000000-0010-0000-0A00-00000A000000}" name="Column10"/>
    <tableColumn id="11" xr3:uid="{00000000-0010-0000-0A00-00000B000000}" name="Column11"/>
    <tableColumn id="12" xr3:uid="{00000000-0010-0000-0A00-00000C000000}" name="Column12"/>
    <tableColumn id="13" xr3:uid="{00000000-0010-0000-0A00-00000D000000}" name="Column13"/>
    <tableColumn id="14" xr3:uid="{00000000-0010-0000-0A00-00000E000000}" name="Column14"/>
  </tableColumns>
  <tableStyleInfo name="PERSONAL BUDGET-style 11" showFirstColumn="1" showLastColumn="1" showRowStripes="0" showColumnStripes="1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B89:O93" headerRowCount="0">
  <tableColumns count="14">
    <tableColumn id="1" xr3:uid="{00000000-0010-0000-0B00-000001000000}" name="Column1"/>
    <tableColumn id="2" xr3:uid="{00000000-0010-0000-0B00-000002000000}" name="Column2"/>
    <tableColumn id="3" xr3:uid="{00000000-0010-0000-0B00-000003000000}" name="Column3"/>
    <tableColumn id="4" xr3:uid="{00000000-0010-0000-0B00-000004000000}" name="Column4"/>
    <tableColumn id="5" xr3:uid="{00000000-0010-0000-0B00-000005000000}" name="Column5"/>
    <tableColumn id="6" xr3:uid="{00000000-0010-0000-0B00-000006000000}" name="Column6"/>
    <tableColumn id="7" xr3:uid="{00000000-0010-0000-0B00-000007000000}" name="Column7"/>
    <tableColumn id="8" xr3:uid="{00000000-0010-0000-0B00-000008000000}" name="Column8"/>
    <tableColumn id="9" xr3:uid="{00000000-0010-0000-0B00-000009000000}" name="Column9"/>
    <tableColumn id="10" xr3:uid="{00000000-0010-0000-0B00-00000A000000}" name="Column10"/>
    <tableColumn id="11" xr3:uid="{00000000-0010-0000-0B00-00000B000000}" name="Column11"/>
    <tableColumn id="12" xr3:uid="{00000000-0010-0000-0B00-00000C000000}" name="Column12"/>
    <tableColumn id="13" xr3:uid="{00000000-0010-0000-0B00-00000D000000}" name="Column13"/>
    <tableColumn id="14" xr3:uid="{00000000-0010-0000-0B00-00000E000000}" name="Column14"/>
  </tableColumns>
  <tableStyleInfo name="PERSONAL BUDGET-style 12" showFirstColumn="1" showLastColumn="1" showRowStripes="0" showColumnStripes="1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B95:O101" headerRowCount="0">
  <tableColumns count="14">
    <tableColumn id="1" xr3:uid="{00000000-0010-0000-0C00-000001000000}" name="Column1"/>
    <tableColumn id="2" xr3:uid="{00000000-0010-0000-0C00-000002000000}" name="Column2"/>
    <tableColumn id="3" xr3:uid="{00000000-0010-0000-0C00-000003000000}" name="Column3"/>
    <tableColumn id="4" xr3:uid="{00000000-0010-0000-0C00-000004000000}" name="Column4"/>
    <tableColumn id="5" xr3:uid="{00000000-0010-0000-0C00-000005000000}" name="Column5"/>
    <tableColumn id="6" xr3:uid="{00000000-0010-0000-0C00-000006000000}" name="Column6"/>
    <tableColumn id="7" xr3:uid="{00000000-0010-0000-0C00-000007000000}" name="Column7"/>
    <tableColumn id="8" xr3:uid="{00000000-0010-0000-0C00-000008000000}" name="Column8"/>
    <tableColumn id="9" xr3:uid="{00000000-0010-0000-0C00-000009000000}" name="Column9"/>
    <tableColumn id="10" xr3:uid="{00000000-0010-0000-0C00-00000A000000}" name="Column10"/>
    <tableColumn id="11" xr3:uid="{00000000-0010-0000-0C00-00000B000000}" name="Column11"/>
    <tableColumn id="12" xr3:uid="{00000000-0010-0000-0C00-00000C000000}" name="Column12"/>
    <tableColumn id="13" xr3:uid="{00000000-0010-0000-0C00-00000D000000}" name="Column13"/>
    <tableColumn id="14" xr3:uid="{00000000-0010-0000-0C00-00000E000000}" name="Column14"/>
  </tableColumns>
  <tableStyleInfo name="PERSONAL BUDGET-style 13" showFirstColumn="1" showLastColumn="1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3:O24" headerRowCount="0">
  <tableColumns count="14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</tableColumns>
  <tableStyleInfo name="PERSONAL BUDGET-style 2" showFirstColumn="1" showLastColumn="1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26:O29" headerRowCount="0">
  <tableColumns count="14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  <tableColumn id="13" xr3:uid="{00000000-0010-0000-0200-00000D000000}" name="Column13"/>
    <tableColumn id="14" xr3:uid="{00000000-0010-0000-0200-00000E000000}" name="Column14"/>
  </tableColumns>
  <tableStyleInfo name="PERSONAL BUDGET-style 3" showFirstColumn="1" showLastColumn="1" showRowStripes="0" showColumnStripes="1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B31:O36" headerRowCount="0">
  <tableColumns count="14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  <tableColumn id="5" xr3:uid="{00000000-0010-0000-0300-000005000000}" name="Column5"/>
    <tableColumn id="6" xr3:uid="{00000000-0010-0000-0300-000006000000}" name="Column6"/>
    <tableColumn id="7" xr3:uid="{00000000-0010-0000-0300-000007000000}" name="Column7"/>
    <tableColumn id="8" xr3:uid="{00000000-0010-0000-0300-000008000000}" name="Column8"/>
    <tableColumn id="9" xr3:uid="{00000000-0010-0000-0300-000009000000}" name="Column9"/>
    <tableColumn id="10" xr3:uid="{00000000-0010-0000-0300-00000A000000}" name="Column10"/>
    <tableColumn id="11" xr3:uid="{00000000-0010-0000-0300-00000B000000}" name="Column11"/>
    <tableColumn id="12" xr3:uid="{00000000-0010-0000-0300-00000C000000}" name="Column12"/>
    <tableColumn id="13" xr3:uid="{00000000-0010-0000-0300-00000D000000}" name="Column13"/>
    <tableColumn id="14" xr3:uid="{00000000-0010-0000-0300-00000E000000}" name="Column14"/>
  </tableColumns>
  <tableStyleInfo name="PERSONAL BUDGET-style 4" showFirstColumn="1" showLastColumn="1" showRowStripes="0" showColumnStripes="1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B38:O46" headerRowCount="0">
  <tableColumns count="14">
    <tableColumn id="1" xr3:uid="{00000000-0010-0000-0400-000001000000}" name="Column1"/>
    <tableColumn id="2" xr3:uid="{00000000-0010-0000-0400-000002000000}" name="Column2"/>
    <tableColumn id="3" xr3:uid="{00000000-0010-0000-0400-000003000000}" name="Column3"/>
    <tableColumn id="4" xr3:uid="{00000000-0010-0000-0400-000004000000}" name="Column4"/>
    <tableColumn id="5" xr3:uid="{00000000-0010-0000-0400-000005000000}" name="Column5"/>
    <tableColumn id="6" xr3:uid="{00000000-0010-0000-0400-000006000000}" name="Column6"/>
    <tableColumn id="7" xr3:uid="{00000000-0010-0000-0400-000007000000}" name="Column7"/>
    <tableColumn id="8" xr3:uid="{00000000-0010-0000-0400-000008000000}" name="Column8"/>
    <tableColumn id="9" xr3:uid="{00000000-0010-0000-0400-000009000000}" name="Column9"/>
    <tableColumn id="10" xr3:uid="{00000000-0010-0000-0400-00000A000000}" name="Column10"/>
    <tableColumn id="11" xr3:uid="{00000000-0010-0000-0400-00000B000000}" name="Column11"/>
    <tableColumn id="12" xr3:uid="{00000000-0010-0000-0400-00000C000000}" name="Column12"/>
    <tableColumn id="13" xr3:uid="{00000000-0010-0000-0400-00000D000000}" name="Column13"/>
    <tableColumn id="14" xr3:uid="{00000000-0010-0000-0400-00000E000000}" name="Column14"/>
  </tableColumns>
  <tableStyleInfo name="PERSONAL BUDGET-style 5" showFirstColumn="1" showLastColumn="1" showRowStripes="0" showColumnStripes="1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B48:O54" headerRowCount="0">
  <tableColumns count="14">
    <tableColumn id="1" xr3:uid="{00000000-0010-0000-0500-000001000000}" name="Column1"/>
    <tableColumn id="2" xr3:uid="{00000000-0010-0000-0500-000002000000}" name="Column2"/>
    <tableColumn id="3" xr3:uid="{00000000-0010-0000-0500-000003000000}" name="Column3"/>
    <tableColumn id="4" xr3:uid="{00000000-0010-0000-0500-000004000000}" name="Column4"/>
    <tableColumn id="5" xr3:uid="{00000000-0010-0000-0500-000005000000}" name="Column5"/>
    <tableColumn id="6" xr3:uid="{00000000-0010-0000-0500-000006000000}" name="Column6"/>
    <tableColumn id="7" xr3:uid="{00000000-0010-0000-0500-000007000000}" name="Column7"/>
    <tableColumn id="8" xr3:uid="{00000000-0010-0000-0500-000008000000}" name="Column8"/>
    <tableColumn id="9" xr3:uid="{00000000-0010-0000-0500-000009000000}" name="Column9"/>
    <tableColumn id="10" xr3:uid="{00000000-0010-0000-0500-00000A000000}" name="Column10"/>
    <tableColumn id="11" xr3:uid="{00000000-0010-0000-0500-00000B000000}" name="Column11"/>
    <tableColumn id="12" xr3:uid="{00000000-0010-0000-0500-00000C000000}" name="Column12"/>
    <tableColumn id="13" xr3:uid="{00000000-0010-0000-0500-00000D000000}" name="Column13"/>
    <tableColumn id="14" xr3:uid="{00000000-0010-0000-0500-00000E000000}" name="Column14"/>
  </tableColumns>
  <tableStyleInfo name="PERSONAL BUDGET-style 6" showFirstColumn="1" showLastColumn="1" showRowStripes="0" showColumnStripes="1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B56:O60" headerRowCount="0">
  <tableColumns count="14">
    <tableColumn id="1" xr3:uid="{00000000-0010-0000-0600-000001000000}" name="Column1"/>
    <tableColumn id="2" xr3:uid="{00000000-0010-0000-0600-000002000000}" name="Column2"/>
    <tableColumn id="3" xr3:uid="{00000000-0010-0000-0600-000003000000}" name="Column3"/>
    <tableColumn id="4" xr3:uid="{00000000-0010-0000-0600-000004000000}" name="Column4"/>
    <tableColumn id="5" xr3:uid="{00000000-0010-0000-0600-000005000000}" name="Column5"/>
    <tableColumn id="6" xr3:uid="{00000000-0010-0000-0600-000006000000}" name="Column6"/>
    <tableColumn id="7" xr3:uid="{00000000-0010-0000-0600-000007000000}" name="Column7"/>
    <tableColumn id="8" xr3:uid="{00000000-0010-0000-0600-000008000000}" name="Column8"/>
    <tableColumn id="9" xr3:uid="{00000000-0010-0000-0600-000009000000}" name="Column9"/>
    <tableColumn id="10" xr3:uid="{00000000-0010-0000-0600-00000A000000}" name="Column10"/>
    <tableColumn id="11" xr3:uid="{00000000-0010-0000-0600-00000B000000}" name="Column11"/>
    <tableColumn id="12" xr3:uid="{00000000-0010-0000-0600-00000C000000}" name="Column12"/>
    <tableColumn id="13" xr3:uid="{00000000-0010-0000-0600-00000D000000}" name="Column13"/>
    <tableColumn id="14" xr3:uid="{00000000-0010-0000-0600-00000E000000}" name="Column14"/>
  </tableColumns>
  <tableStyleInfo name="PERSONAL BUDGET-style 7" showFirstColumn="1" showLastColumn="1" showRowStripes="0" showColumnStripes="1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B62:O68" headerRowCount="0">
  <tableColumns count="14">
    <tableColumn id="1" xr3:uid="{00000000-0010-0000-0700-000001000000}" name="Column1"/>
    <tableColumn id="2" xr3:uid="{00000000-0010-0000-0700-000002000000}" name="Column2"/>
    <tableColumn id="3" xr3:uid="{00000000-0010-0000-0700-000003000000}" name="Column3"/>
    <tableColumn id="4" xr3:uid="{00000000-0010-0000-0700-000004000000}" name="Column4"/>
    <tableColumn id="5" xr3:uid="{00000000-0010-0000-0700-000005000000}" name="Column5"/>
    <tableColumn id="6" xr3:uid="{00000000-0010-0000-0700-000006000000}" name="Column6"/>
    <tableColumn id="7" xr3:uid="{00000000-0010-0000-0700-000007000000}" name="Column7"/>
    <tableColumn id="8" xr3:uid="{00000000-0010-0000-0700-000008000000}" name="Column8"/>
    <tableColumn id="9" xr3:uid="{00000000-0010-0000-0700-000009000000}" name="Column9"/>
    <tableColumn id="10" xr3:uid="{00000000-0010-0000-0700-00000A000000}" name="Column10"/>
    <tableColumn id="11" xr3:uid="{00000000-0010-0000-0700-00000B000000}" name="Column11"/>
    <tableColumn id="12" xr3:uid="{00000000-0010-0000-0700-00000C000000}" name="Column12"/>
    <tableColumn id="13" xr3:uid="{00000000-0010-0000-0700-00000D000000}" name="Column13"/>
    <tableColumn id="14" xr3:uid="{00000000-0010-0000-0700-00000E000000}" name="Column14"/>
  </tableColumns>
  <tableStyleInfo name="PERSONAL BUDGET-style 8" showFirstColumn="1" showLastColumn="1" showRowStripes="0" showColumnStripes="1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B70:O74" headerRowCount="0">
  <tableColumns count="14">
    <tableColumn id="1" xr3:uid="{00000000-0010-0000-0800-000001000000}" name="Column1"/>
    <tableColumn id="2" xr3:uid="{00000000-0010-0000-0800-000002000000}" name="Column2"/>
    <tableColumn id="3" xr3:uid="{00000000-0010-0000-0800-000003000000}" name="Column3"/>
    <tableColumn id="4" xr3:uid="{00000000-0010-0000-0800-000004000000}" name="Column4"/>
    <tableColumn id="5" xr3:uid="{00000000-0010-0000-0800-000005000000}" name="Column5"/>
    <tableColumn id="6" xr3:uid="{00000000-0010-0000-0800-000006000000}" name="Column6"/>
    <tableColumn id="7" xr3:uid="{00000000-0010-0000-0800-000007000000}" name="Column7"/>
    <tableColumn id="8" xr3:uid="{00000000-0010-0000-0800-000008000000}" name="Column8"/>
    <tableColumn id="9" xr3:uid="{00000000-0010-0000-0800-000009000000}" name="Column9"/>
    <tableColumn id="10" xr3:uid="{00000000-0010-0000-0800-00000A000000}" name="Column10"/>
    <tableColumn id="11" xr3:uid="{00000000-0010-0000-0800-00000B000000}" name="Column11"/>
    <tableColumn id="12" xr3:uid="{00000000-0010-0000-0800-00000C000000}" name="Column12"/>
    <tableColumn id="13" xr3:uid="{00000000-0010-0000-0800-00000D000000}" name="Column13"/>
    <tableColumn id="14" xr3:uid="{00000000-0010-0000-0800-00000E000000}" name="Column14"/>
  </tableColumns>
  <tableStyleInfo name="PERSONAL BUDGET-style 9" showFirstColumn="1" showLastColumn="1" showRowStripes="0" showColumnStripes="1"/>
</table>
</file>

<file path=xl/theme/theme1.xml><?xml version="1.0" encoding="utf-8"?>
<a:theme xmlns:a="http://schemas.openxmlformats.org/drawingml/2006/main" name="Sheets">
  <a:themeElements>
    <a:clrScheme name="Sheets">
      <a:dk1>
        <a:srgbClr val="424750"/>
      </a:dk1>
      <a:lt1>
        <a:srgbClr val="FFFFFF"/>
      </a:lt1>
      <a:dk2>
        <a:srgbClr val="424750"/>
      </a:dk2>
      <a:lt2>
        <a:srgbClr val="FFFFFF"/>
      </a:lt2>
      <a:accent1>
        <a:srgbClr val="00497C"/>
      </a:accent1>
      <a:accent2>
        <a:srgbClr val="E8EEF0"/>
      </a:accent2>
      <a:accent3>
        <a:srgbClr val="00B4EF"/>
      </a:accent3>
      <a:accent4>
        <a:srgbClr val="82C341"/>
      </a:accent4>
      <a:accent5>
        <a:srgbClr val="F57D20"/>
      </a:accent5>
      <a:accent6>
        <a:srgbClr val="FFC222"/>
      </a:accent6>
      <a:hlink>
        <a:srgbClr val="D70269"/>
      </a:hlink>
      <a:folHlink>
        <a:srgbClr val="D70269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P106"/>
  <sheetViews>
    <sheetView showGridLines="0" tabSelected="1" topLeftCell="A12" workbookViewId="0">
      <selection activeCell="K23" sqref="K23"/>
    </sheetView>
  </sheetViews>
  <sheetFormatPr baseColWidth="10" defaultColWidth="12.6640625" defaultRowHeight="15" customHeight="1"/>
  <cols>
    <col min="1" max="1" width="7.6640625" customWidth="1"/>
    <col min="2" max="2" width="39.1640625" customWidth="1"/>
    <col min="3" max="15" width="17.83203125" customWidth="1"/>
    <col min="16" max="16" width="7.6640625" customWidth="1"/>
  </cols>
  <sheetData>
    <row r="1" spans="1:16" ht="51.7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 t="s">
        <v>0</v>
      </c>
    </row>
    <row r="2" spans="1:16" ht="111" customHeight="1">
      <c r="A2" s="1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</row>
    <row r="3" spans="1:16" ht="126.75" customHeight="1">
      <c r="A3" s="1"/>
      <c r="B3" s="48" t="s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1"/>
    </row>
    <row r="4" spans="1:16" ht="21.75" customHeight="1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6" ht="30" customHeight="1">
      <c r="A5" s="1"/>
      <c r="B5" s="6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</row>
    <row r="6" spans="1:16" ht="30" customHeight="1">
      <c r="A6" s="1"/>
      <c r="B6" s="8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9" t="s">
        <v>14</v>
      </c>
      <c r="N6" s="9" t="s">
        <v>15</v>
      </c>
      <c r="O6" s="9" t="s">
        <v>16</v>
      </c>
      <c r="P6" s="1"/>
    </row>
    <row r="7" spans="1:16" ht="21.75" customHeight="1">
      <c r="A7" s="1"/>
      <c r="B7" s="10" t="s">
        <v>17</v>
      </c>
      <c r="C7" s="11">
        <v>2600</v>
      </c>
      <c r="D7" s="12">
        <v>2600</v>
      </c>
      <c r="E7" s="13">
        <v>2600</v>
      </c>
      <c r="F7" s="12"/>
      <c r="G7" s="13"/>
      <c r="H7" s="12"/>
      <c r="I7" s="13"/>
      <c r="J7" s="12"/>
      <c r="K7" s="13"/>
      <c r="L7" s="12"/>
      <c r="M7" s="13"/>
      <c r="N7" s="12"/>
      <c r="O7" s="13">
        <f>SUM('PERSONAL BUDGET'!$C7:$N7)</f>
        <v>7800</v>
      </c>
      <c r="P7" s="1"/>
    </row>
    <row r="8" spans="1:16" ht="21.75" customHeight="1">
      <c r="A8" s="1"/>
      <c r="B8" s="14" t="s">
        <v>18</v>
      </c>
      <c r="C8" s="15">
        <v>649</v>
      </c>
      <c r="D8" s="16">
        <v>313</v>
      </c>
      <c r="E8" s="15">
        <v>664</v>
      </c>
      <c r="F8" s="16"/>
      <c r="G8" s="15"/>
      <c r="H8" s="16"/>
      <c r="I8" s="15"/>
      <c r="J8" s="16"/>
      <c r="K8" s="15"/>
      <c r="L8" s="16"/>
      <c r="M8" s="15"/>
      <c r="N8" s="16"/>
      <c r="O8" s="15">
        <f>SUM('PERSONAL BUDGET'!$C8:$N8)</f>
        <v>1626</v>
      </c>
      <c r="P8" s="1"/>
    </row>
    <row r="9" spans="1:16" ht="21.75" customHeight="1">
      <c r="A9" s="1"/>
      <c r="B9" s="14" t="s">
        <v>19</v>
      </c>
      <c r="C9" s="15">
        <v>474</v>
      </c>
      <c r="D9" s="16">
        <v>643</v>
      </c>
      <c r="E9" s="15">
        <v>380</v>
      </c>
      <c r="F9" s="16"/>
      <c r="G9" s="15"/>
      <c r="H9" s="16"/>
      <c r="I9" s="15"/>
      <c r="J9" s="16"/>
      <c r="K9" s="15"/>
      <c r="L9" s="16"/>
      <c r="M9" s="15"/>
      <c r="N9" s="16"/>
      <c r="O9" s="15">
        <f>SUM('PERSONAL BUDGET'!$C9:$N9)</f>
        <v>1497</v>
      </c>
      <c r="P9" s="1"/>
    </row>
    <row r="10" spans="1:16" ht="21.75" customHeight="1">
      <c r="A10" s="1"/>
      <c r="B10" s="17" t="s">
        <v>20</v>
      </c>
      <c r="C10" s="18">
        <f>SUBTOTAL(109,'PERSONAL BUDGET'!$C$7:$C$9)</f>
        <v>3723</v>
      </c>
      <c r="D10" s="19">
        <f>SUBTOTAL(109,'PERSONAL BUDGET'!$D$7:$D$9)</f>
        <v>3556</v>
      </c>
      <c r="E10" s="18">
        <f>SUBTOTAL(109,'PERSONAL BUDGET'!$E$7:$E$9)</f>
        <v>3644</v>
      </c>
      <c r="F10" s="19">
        <f>SUBTOTAL(109,'PERSONAL BUDGET'!$F$7:$F$9)</f>
        <v>0</v>
      </c>
      <c r="G10" s="18">
        <f>SUBTOTAL(109,'PERSONAL BUDGET'!$G$7:$G$9)</f>
        <v>0</v>
      </c>
      <c r="H10" s="19">
        <f>SUBTOTAL(109,'PERSONAL BUDGET'!$H$7:$H$9)</f>
        <v>0</v>
      </c>
      <c r="I10" s="18">
        <f>SUBTOTAL(109,'PERSONAL BUDGET'!$I$7:$I$9)</f>
        <v>0</v>
      </c>
      <c r="J10" s="19">
        <f>SUBTOTAL(109,'PERSONAL BUDGET'!$J$7:$J$9)</f>
        <v>0</v>
      </c>
      <c r="K10" s="18">
        <f>SUBTOTAL(109,'PERSONAL BUDGET'!$K$7:$K$9)</f>
        <v>0</v>
      </c>
      <c r="L10" s="19">
        <f>SUBTOTAL(109,'PERSONAL BUDGET'!$L$7:$L$9)</f>
        <v>0</v>
      </c>
      <c r="M10" s="18">
        <f>SUBTOTAL(109,'PERSONAL BUDGET'!$M$7:$M$9)</f>
        <v>0</v>
      </c>
      <c r="N10" s="19">
        <f>SUBTOTAL(109,'PERSONAL BUDGET'!$N$7:$N$9)</f>
        <v>0</v>
      </c>
      <c r="O10" s="18">
        <f>SUBTOTAL(109,'PERSONAL BUDGET'!$O$7:$O$9)</f>
        <v>10923</v>
      </c>
      <c r="P10" s="1"/>
    </row>
    <row r="11" spans="1:16" ht="21.75" customHeight="1">
      <c r="A11" s="1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"/>
    </row>
    <row r="12" spans="1:16" ht="30" customHeight="1">
      <c r="A12" s="1"/>
      <c r="B12" s="22" t="s">
        <v>21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"/>
    </row>
    <row r="13" spans="1:16" ht="30" customHeight="1">
      <c r="A13" s="1"/>
      <c r="B13" s="24" t="s">
        <v>22</v>
      </c>
      <c r="C13" s="25" t="s">
        <v>4</v>
      </c>
      <c r="D13" s="25" t="s">
        <v>5</v>
      </c>
      <c r="E13" s="25" t="s">
        <v>6</v>
      </c>
      <c r="F13" s="25" t="s">
        <v>7</v>
      </c>
      <c r="G13" s="25" t="s">
        <v>8</v>
      </c>
      <c r="H13" s="25" t="s">
        <v>9</v>
      </c>
      <c r="I13" s="25" t="s">
        <v>10</v>
      </c>
      <c r="J13" s="25" t="s">
        <v>11</v>
      </c>
      <c r="K13" s="25" t="s">
        <v>12</v>
      </c>
      <c r="L13" s="25" t="s">
        <v>13</v>
      </c>
      <c r="M13" s="25" t="s">
        <v>14</v>
      </c>
      <c r="N13" s="25" t="s">
        <v>15</v>
      </c>
      <c r="O13" s="25" t="s">
        <v>16</v>
      </c>
      <c r="P13" s="1"/>
    </row>
    <row r="14" spans="1:16" ht="21.75" customHeight="1">
      <c r="A14" s="1"/>
      <c r="B14" s="10" t="s">
        <v>23</v>
      </c>
      <c r="C14" s="13">
        <v>750</v>
      </c>
      <c r="D14" s="12">
        <v>750</v>
      </c>
      <c r="E14" s="13">
        <v>750</v>
      </c>
      <c r="F14" s="12"/>
      <c r="G14" s="13"/>
      <c r="H14" s="12"/>
      <c r="I14" s="13"/>
      <c r="J14" s="12"/>
      <c r="K14" s="13"/>
      <c r="L14" s="12"/>
      <c r="M14" s="13"/>
      <c r="N14" s="12"/>
      <c r="O14" s="13">
        <f>SUM('PERSONAL BUDGET'!$C14:$N14)</f>
        <v>2250</v>
      </c>
      <c r="P14" s="1"/>
    </row>
    <row r="15" spans="1:16" ht="21.75" customHeight="1">
      <c r="A15" s="1"/>
      <c r="B15" s="26" t="s">
        <v>24</v>
      </c>
      <c r="C15" s="13"/>
      <c r="D15" s="12"/>
      <c r="E15" s="13"/>
      <c r="F15" s="12"/>
      <c r="G15" s="13"/>
      <c r="H15" s="12"/>
      <c r="I15" s="13"/>
      <c r="J15" s="12"/>
      <c r="K15" s="13"/>
      <c r="L15" s="12"/>
      <c r="M15" s="13"/>
      <c r="N15" s="12"/>
      <c r="O15" s="13"/>
      <c r="P15" s="1"/>
    </row>
    <row r="16" spans="1:16" ht="21.75" customHeight="1">
      <c r="A16" s="1"/>
      <c r="B16" s="26" t="s">
        <v>25</v>
      </c>
      <c r="C16" s="13"/>
      <c r="D16" s="12"/>
      <c r="E16" s="13"/>
      <c r="F16" s="12"/>
      <c r="G16" s="13"/>
      <c r="H16" s="12"/>
      <c r="I16" s="13"/>
      <c r="J16" s="12"/>
      <c r="K16" s="13"/>
      <c r="L16" s="12"/>
      <c r="M16" s="13"/>
      <c r="N16" s="12"/>
      <c r="O16" s="13"/>
      <c r="P16" s="1"/>
    </row>
    <row r="17" spans="1:16" ht="21.75" customHeight="1">
      <c r="A17" s="1"/>
      <c r="B17" s="26" t="s">
        <v>26</v>
      </c>
      <c r="C17" s="13"/>
      <c r="D17" s="12"/>
      <c r="E17" s="13"/>
      <c r="F17" s="12"/>
      <c r="G17" s="13"/>
      <c r="H17" s="12"/>
      <c r="I17" s="13"/>
      <c r="J17" s="12"/>
      <c r="K17" s="13"/>
      <c r="L17" s="12"/>
      <c r="M17" s="13"/>
      <c r="N17" s="12"/>
      <c r="O17" s="13"/>
      <c r="P17" s="1"/>
    </row>
    <row r="18" spans="1:16" ht="21.75" customHeight="1">
      <c r="A18" s="1"/>
      <c r="B18" s="26" t="s">
        <v>27</v>
      </c>
      <c r="C18" s="13"/>
      <c r="D18" s="12"/>
      <c r="E18" s="13"/>
      <c r="F18" s="12"/>
      <c r="G18" s="13"/>
      <c r="H18" s="12"/>
      <c r="I18" s="13"/>
      <c r="J18" s="12"/>
      <c r="K18" s="13"/>
      <c r="L18" s="12"/>
      <c r="M18" s="13"/>
      <c r="N18" s="12"/>
      <c r="O18" s="13"/>
      <c r="P18" s="1"/>
    </row>
    <row r="19" spans="1:16" ht="21.75" customHeight="1">
      <c r="A19" s="1"/>
      <c r="B19" s="14" t="s">
        <v>28</v>
      </c>
      <c r="C19" s="13"/>
      <c r="D19" s="16"/>
      <c r="E19" s="15"/>
      <c r="F19" s="16"/>
      <c r="G19" s="15"/>
      <c r="H19" s="16"/>
      <c r="I19" s="15"/>
      <c r="J19" s="16"/>
      <c r="K19" s="15"/>
      <c r="L19" s="16"/>
      <c r="M19" s="15"/>
      <c r="N19" s="16"/>
      <c r="O19" s="15">
        <f>SUM('PERSONAL BUDGET'!$C19:$N19)</f>
        <v>0</v>
      </c>
      <c r="P19" s="1"/>
    </row>
    <row r="20" spans="1:16" ht="21.75" customHeight="1">
      <c r="A20" s="1"/>
      <c r="B20" s="14" t="s">
        <v>29</v>
      </c>
      <c r="C20" s="15">
        <v>35</v>
      </c>
      <c r="D20" s="16">
        <v>35</v>
      </c>
      <c r="E20" s="15">
        <v>35</v>
      </c>
      <c r="F20" s="16"/>
      <c r="G20" s="15"/>
      <c r="H20" s="16"/>
      <c r="I20" s="15"/>
      <c r="J20" s="16"/>
      <c r="K20" s="15"/>
      <c r="L20" s="16"/>
      <c r="M20" s="15"/>
      <c r="N20" s="16"/>
      <c r="O20" s="15">
        <f>SUM('PERSONAL BUDGET'!$C20:$N20)</f>
        <v>105</v>
      </c>
      <c r="P20" s="1"/>
    </row>
    <row r="21" spans="1:16" ht="21.75" customHeight="1">
      <c r="A21" s="1"/>
      <c r="B21" s="14" t="s">
        <v>30</v>
      </c>
      <c r="C21" s="15">
        <v>165</v>
      </c>
      <c r="D21" s="16">
        <v>165</v>
      </c>
      <c r="E21" s="15">
        <v>165</v>
      </c>
      <c r="F21" s="16"/>
      <c r="G21" s="15"/>
      <c r="H21" s="16"/>
      <c r="I21" s="13"/>
      <c r="J21" s="16"/>
      <c r="K21" s="13"/>
      <c r="L21" s="16"/>
      <c r="M21" s="15"/>
      <c r="N21" s="16"/>
      <c r="O21" s="15">
        <f>SUM('PERSONAL BUDGET'!$C21:$N21)</f>
        <v>495</v>
      </c>
      <c r="P21" s="1"/>
    </row>
    <row r="22" spans="1:16" ht="21.75" customHeight="1">
      <c r="A22" s="1"/>
      <c r="B22" s="26" t="s">
        <v>31</v>
      </c>
      <c r="C22" s="13"/>
      <c r="D22" s="19"/>
      <c r="E22" s="13"/>
      <c r="F22" s="19"/>
      <c r="G22" s="13"/>
      <c r="H22" s="19"/>
      <c r="I22" s="13"/>
      <c r="J22" s="19"/>
      <c r="K22" s="13"/>
      <c r="L22" s="19"/>
      <c r="M22" s="18"/>
      <c r="N22" s="19"/>
      <c r="O22" s="18"/>
      <c r="P22" s="1"/>
    </row>
    <row r="23" spans="1:16" ht="21.75" customHeight="1">
      <c r="A23" s="1"/>
      <c r="B23" s="26" t="s">
        <v>32</v>
      </c>
      <c r="C23" s="13"/>
      <c r="D23" s="19"/>
      <c r="E23" s="13"/>
      <c r="F23" s="19"/>
      <c r="G23" s="13"/>
      <c r="H23" s="19"/>
      <c r="I23" s="13"/>
      <c r="J23" s="19"/>
      <c r="K23" s="13"/>
      <c r="L23" s="19"/>
      <c r="M23" s="18"/>
      <c r="N23" s="19"/>
      <c r="O23" s="18"/>
      <c r="P23" s="1"/>
    </row>
    <row r="24" spans="1:16" ht="21.75" customHeight="1">
      <c r="A24" s="1"/>
      <c r="B24" s="17" t="s">
        <v>20</v>
      </c>
      <c r="C24" s="18">
        <f>SUBTOTAL(109,'PERSONAL BUDGET'!$C$14:$C$23)</f>
        <v>950</v>
      </c>
      <c r="D24" s="19">
        <f>SUBTOTAL(109,'PERSONAL BUDGET'!$D$14:$D$23)</f>
        <v>950</v>
      </c>
      <c r="E24" s="18">
        <f>SUBTOTAL(109,'PERSONAL BUDGET'!$E$14:$E$23)</f>
        <v>950</v>
      </c>
      <c r="F24" s="19">
        <f>SUBTOTAL(109,'PERSONAL BUDGET'!$F$14:$F$21)</f>
        <v>0</v>
      </c>
      <c r="G24" s="18">
        <f>SUBTOTAL(109,'PERSONAL BUDGET'!$G$14:$G$21)</f>
        <v>0</v>
      </c>
      <c r="H24" s="19">
        <f>SUBTOTAL(109,'PERSONAL BUDGET'!$H$14:$H$21)</f>
        <v>0</v>
      </c>
      <c r="I24" s="18">
        <f>SUBTOTAL(109,'PERSONAL BUDGET'!$I$14:$I$21)</f>
        <v>0</v>
      </c>
      <c r="J24" s="19">
        <f>SUBTOTAL(109,'PERSONAL BUDGET'!$J$14:$J$21)</f>
        <v>0</v>
      </c>
      <c r="K24" s="18">
        <f>SUBTOTAL(109,'PERSONAL BUDGET'!$K$14:$K$21)</f>
        <v>0</v>
      </c>
      <c r="L24" s="19">
        <f>SUBTOTAL(109,'PERSONAL BUDGET'!$L$14:$L$21)</f>
        <v>0</v>
      </c>
      <c r="M24" s="18">
        <f>SUBTOTAL(109,'PERSONAL BUDGET'!$M$14:$M$21)</f>
        <v>0</v>
      </c>
      <c r="N24" s="19">
        <f>SUBTOTAL(109,'PERSONAL BUDGET'!$N$14:$N$21)</f>
        <v>0</v>
      </c>
      <c r="O24" s="18">
        <f>SUBTOTAL(109,'PERSONAL BUDGET'!$O$14:$O$21)</f>
        <v>2850</v>
      </c>
      <c r="P24" s="1"/>
    </row>
    <row r="25" spans="1:16" ht="21.75" customHeight="1">
      <c r="A25" s="1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"/>
    </row>
    <row r="26" spans="1:16" ht="30" customHeight="1">
      <c r="A26" s="29"/>
      <c r="B26" s="30" t="s">
        <v>33</v>
      </c>
      <c r="C26" s="31" t="s">
        <v>4</v>
      </c>
      <c r="D26" s="31" t="s">
        <v>5</v>
      </c>
      <c r="E26" s="31" t="s">
        <v>6</v>
      </c>
      <c r="F26" s="31" t="s">
        <v>7</v>
      </c>
      <c r="G26" s="31" t="s">
        <v>8</v>
      </c>
      <c r="H26" s="31" t="s">
        <v>9</v>
      </c>
      <c r="I26" s="31" t="s">
        <v>10</v>
      </c>
      <c r="J26" s="31" t="s">
        <v>11</v>
      </c>
      <c r="K26" s="31" t="s">
        <v>12</v>
      </c>
      <c r="L26" s="31" t="s">
        <v>13</v>
      </c>
      <c r="M26" s="31" t="s">
        <v>14</v>
      </c>
      <c r="N26" s="31" t="s">
        <v>15</v>
      </c>
      <c r="O26" s="31" t="s">
        <v>16</v>
      </c>
      <c r="P26" s="29"/>
    </row>
    <row r="27" spans="1:16" ht="21.75" customHeight="1">
      <c r="A27" s="1"/>
      <c r="B27" s="10" t="s">
        <v>34</v>
      </c>
      <c r="C27" s="13">
        <v>191</v>
      </c>
      <c r="D27" s="12">
        <v>152</v>
      </c>
      <c r="E27" s="13">
        <v>145</v>
      </c>
      <c r="F27" s="12"/>
      <c r="G27" s="13"/>
      <c r="H27" s="12"/>
      <c r="I27" s="13"/>
      <c r="J27" s="12"/>
      <c r="K27" s="13"/>
      <c r="L27" s="12"/>
      <c r="M27" s="13"/>
      <c r="N27" s="12"/>
      <c r="O27" s="13">
        <f>SUM('PERSONAL BUDGET'!$C27:$N27)</f>
        <v>488</v>
      </c>
      <c r="P27" s="1"/>
    </row>
    <row r="28" spans="1:16" ht="21.75" customHeight="1">
      <c r="A28" s="1"/>
      <c r="B28" s="14" t="s">
        <v>32</v>
      </c>
      <c r="C28" s="15">
        <v>200</v>
      </c>
      <c r="D28" s="16">
        <v>200</v>
      </c>
      <c r="E28" s="15">
        <v>200</v>
      </c>
      <c r="F28" s="16"/>
      <c r="G28" s="15"/>
      <c r="H28" s="16"/>
      <c r="I28" s="15"/>
      <c r="J28" s="16"/>
      <c r="K28" s="15"/>
      <c r="L28" s="16"/>
      <c r="M28" s="15"/>
      <c r="N28" s="16"/>
      <c r="O28" s="15">
        <f>SUM('PERSONAL BUDGET'!$C28:$N28)</f>
        <v>600</v>
      </c>
      <c r="P28" s="1"/>
    </row>
    <row r="29" spans="1:16" ht="21.75" customHeight="1">
      <c r="A29" s="1"/>
      <c r="B29" s="17" t="s">
        <v>20</v>
      </c>
      <c r="C29" s="18">
        <f>SUBTOTAL(109,'PERSONAL BUDGET'!$C$27:$C$28)</f>
        <v>391</v>
      </c>
      <c r="D29" s="19">
        <f>SUBTOTAL(109,'PERSONAL BUDGET'!$D$27:$D$28)</f>
        <v>352</v>
      </c>
      <c r="E29" s="18">
        <f>SUBTOTAL(109,'PERSONAL BUDGET'!$E$27:$E$28)</f>
        <v>345</v>
      </c>
      <c r="F29" s="19">
        <f>SUBTOTAL(109,'PERSONAL BUDGET'!$F$27:$F$28)</f>
        <v>0</v>
      </c>
      <c r="G29" s="18">
        <f>SUBTOTAL(109,'PERSONAL BUDGET'!$G$27:$G$28)</f>
        <v>0</v>
      </c>
      <c r="H29" s="19">
        <f>SUBTOTAL(109,'PERSONAL BUDGET'!$H$27:$H$28)</f>
        <v>0</v>
      </c>
      <c r="I29" s="18">
        <f>SUBTOTAL(109,'PERSONAL BUDGET'!$I$27:$I$28)</f>
        <v>0</v>
      </c>
      <c r="J29" s="19">
        <f>SUBTOTAL(109,'PERSONAL BUDGET'!$J$27:$J$28)</f>
        <v>0</v>
      </c>
      <c r="K29" s="18">
        <f>SUBTOTAL(109,'PERSONAL BUDGET'!$K$27:$K$28)</f>
        <v>0</v>
      </c>
      <c r="L29" s="19">
        <f>SUBTOTAL(109,'PERSONAL BUDGET'!$L$27:$L$28)</f>
        <v>0</v>
      </c>
      <c r="M29" s="18">
        <f>SUBTOTAL(109,'PERSONAL BUDGET'!$M$27:$M$28)</f>
        <v>0</v>
      </c>
      <c r="N29" s="19">
        <f>SUBTOTAL(109,'PERSONAL BUDGET'!$N$27:$N$28)</f>
        <v>0</v>
      </c>
      <c r="O29" s="18">
        <f>SUBTOTAL(109,'PERSONAL BUDGET'!$O$27:$O$28)</f>
        <v>1088</v>
      </c>
      <c r="P29" s="1"/>
    </row>
    <row r="30" spans="1:16" ht="21.75" customHeight="1">
      <c r="A30" s="1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1"/>
    </row>
    <row r="31" spans="1:16" ht="30" customHeight="1">
      <c r="A31" s="29"/>
      <c r="B31" s="30" t="s">
        <v>35</v>
      </c>
      <c r="C31" s="31" t="s">
        <v>4</v>
      </c>
      <c r="D31" s="31" t="s">
        <v>5</v>
      </c>
      <c r="E31" s="31" t="s">
        <v>6</v>
      </c>
      <c r="F31" s="31" t="s">
        <v>7</v>
      </c>
      <c r="G31" s="31" t="s">
        <v>8</v>
      </c>
      <c r="H31" s="31" t="s">
        <v>9</v>
      </c>
      <c r="I31" s="31" t="s">
        <v>10</v>
      </c>
      <c r="J31" s="31" t="s">
        <v>11</v>
      </c>
      <c r="K31" s="31" t="s">
        <v>12</v>
      </c>
      <c r="L31" s="31" t="s">
        <v>13</v>
      </c>
      <c r="M31" s="31" t="s">
        <v>14</v>
      </c>
      <c r="N31" s="31" t="s">
        <v>15</v>
      </c>
      <c r="O31" s="31" t="s">
        <v>16</v>
      </c>
      <c r="P31" s="29"/>
    </row>
    <row r="32" spans="1:16" ht="21.75" customHeight="1">
      <c r="A32" s="1"/>
      <c r="B32" s="10" t="s">
        <v>36</v>
      </c>
      <c r="C32" s="13">
        <v>191</v>
      </c>
      <c r="D32" s="12">
        <v>152</v>
      </c>
      <c r="E32" s="13">
        <v>145</v>
      </c>
      <c r="F32" s="12"/>
      <c r="G32" s="13"/>
      <c r="H32" s="12"/>
      <c r="I32" s="13"/>
      <c r="J32" s="12"/>
      <c r="K32" s="13"/>
      <c r="L32" s="12"/>
      <c r="M32" s="13"/>
      <c r="N32" s="12"/>
      <c r="O32" s="13">
        <f>SUM('PERSONAL BUDGET'!$C32:$N32)</f>
        <v>488</v>
      </c>
      <c r="P32" s="1"/>
    </row>
    <row r="33" spans="1:16" ht="21.75" customHeight="1">
      <c r="A33" s="1"/>
      <c r="B33" s="14" t="s">
        <v>37</v>
      </c>
      <c r="C33" s="15">
        <v>200</v>
      </c>
      <c r="D33" s="16">
        <v>200</v>
      </c>
      <c r="E33" s="15">
        <v>200</v>
      </c>
      <c r="F33" s="16"/>
      <c r="G33" s="15"/>
      <c r="H33" s="16"/>
      <c r="I33" s="15"/>
      <c r="J33" s="16"/>
      <c r="K33" s="15"/>
      <c r="L33" s="16"/>
      <c r="M33" s="15"/>
      <c r="N33" s="16"/>
      <c r="O33" s="15">
        <f>SUM('PERSONAL BUDGET'!$C33:$N33)</f>
        <v>600</v>
      </c>
      <c r="P33" s="1"/>
    </row>
    <row r="34" spans="1:16" ht="21.75" customHeight="1">
      <c r="A34" s="1"/>
      <c r="B34" s="26" t="s">
        <v>38</v>
      </c>
      <c r="C34" s="18"/>
      <c r="D34" s="19"/>
      <c r="E34" s="18"/>
      <c r="F34" s="19"/>
      <c r="G34" s="18"/>
      <c r="H34" s="19"/>
      <c r="I34" s="18"/>
      <c r="J34" s="19"/>
      <c r="K34" s="18"/>
      <c r="L34" s="19"/>
      <c r="M34" s="18"/>
      <c r="N34" s="19"/>
      <c r="O34" s="18"/>
      <c r="P34" s="1"/>
    </row>
    <row r="35" spans="1:16" ht="21.75" customHeight="1">
      <c r="A35" s="1"/>
      <c r="B35" s="26" t="s">
        <v>32</v>
      </c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"/>
    </row>
    <row r="36" spans="1:16" ht="21.75" customHeight="1">
      <c r="A36" s="1"/>
      <c r="B36" s="17" t="s">
        <v>20</v>
      </c>
      <c r="C36" s="18">
        <f>SUBTOTAL(109,'PERSONAL BUDGET'!$C$27:$C$28)</f>
        <v>391</v>
      </c>
      <c r="D36" s="19">
        <f>SUBTOTAL(109,'PERSONAL BUDGET'!$D$27:$D$28)</f>
        <v>352</v>
      </c>
      <c r="E36" s="18">
        <f>SUBTOTAL(109,'PERSONAL BUDGET'!$E$27:$E$28)</f>
        <v>345</v>
      </c>
      <c r="F36" s="19">
        <f>SUBTOTAL(109,'PERSONAL BUDGET'!$F$27:$F$28)</f>
        <v>0</v>
      </c>
      <c r="G36" s="18">
        <f>SUBTOTAL(109,'PERSONAL BUDGET'!$G$27:$G$28)</f>
        <v>0</v>
      </c>
      <c r="H36" s="19">
        <f>SUBTOTAL(109,'PERSONAL BUDGET'!$H$27:$H$28)</f>
        <v>0</v>
      </c>
      <c r="I36" s="18">
        <f>SUBTOTAL(109,'PERSONAL BUDGET'!$I$27:$I$28)</f>
        <v>0</v>
      </c>
      <c r="J36" s="19">
        <f>SUBTOTAL(109,'PERSONAL BUDGET'!$J$27:$J$28)</f>
        <v>0</v>
      </c>
      <c r="K36" s="18">
        <f>SUBTOTAL(109,'PERSONAL BUDGET'!$K$27:$K$28)</f>
        <v>0</v>
      </c>
      <c r="L36" s="19">
        <f>SUBTOTAL(109,'PERSONAL BUDGET'!$L$27:$L$28)</f>
        <v>0</v>
      </c>
      <c r="M36" s="18">
        <f>SUBTOTAL(109,'PERSONAL BUDGET'!$M$27:$M$28)</f>
        <v>0</v>
      </c>
      <c r="N36" s="19">
        <f>SUBTOTAL(109,'PERSONAL BUDGET'!$N$27:$N$28)</f>
        <v>0</v>
      </c>
      <c r="O36" s="18">
        <f>SUBTOTAL(109,'PERSONAL BUDGET'!$O$27:$O$28)</f>
        <v>1088</v>
      </c>
      <c r="P36" s="1"/>
    </row>
    <row r="37" spans="1:16" ht="21.75" customHeight="1">
      <c r="A37" s="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1"/>
    </row>
    <row r="38" spans="1:16" ht="30" customHeight="1">
      <c r="A38" s="29"/>
      <c r="B38" s="30" t="s">
        <v>39</v>
      </c>
      <c r="C38" s="31" t="s">
        <v>4</v>
      </c>
      <c r="D38" s="31" t="s">
        <v>5</v>
      </c>
      <c r="E38" s="31" t="s">
        <v>6</v>
      </c>
      <c r="F38" s="31" t="s">
        <v>7</v>
      </c>
      <c r="G38" s="31" t="s">
        <v>8</v>
      </c>
      <c r="H38" s="31" t="s">
        <v>9</v>
      </c>
      <c r="I38" s="31" t="s">
        <v>10</v>
      </c>
      <c r="J38" s="31" t="s">
        <v>11</v>
      </c>
      <c r="K38" s="31" t="s">
        <v>12</v>
      </c>
      <c r="L38" s="31" t="s">
        <v>13</v>
      </c>
      <c r="M38" s="31" t="s">
        <v>14</v>
      </c>
      <c r="N38" s="31" t="s">
        <v>15</v>
      </c>
      <c r="O38" s="31" t="s">
        <v>16</v>
      </c>
      <c r="P38" s="29"/>
    </row>
    <row r="39" spans="1:16" ht="21.75" customHeight="1">
      <c r="A39" s="1"/>
      <c r="B39" s="26" t="s">
        <v>40</v>
      </c>
      <c r="C39" s="13">
        <v>195</v>
      </c>
      <c r="D39" s="12">
        <v>125</v>
      </c>
      <c r="E39" s="13">
        <v>171</v>
      </c>
      <c r="F39" s="12"/>
      <c r="G39" s="13"/>
      <c r="H39" s="12"/>
      <c r="I39" s="13"/>
      <c r="J39" s="12"/>
      <c r="K39" s="13"/>
      <c r="L39" s="12"/>
      <c r="M39" s="13"/>
      <c r="N39" s="12"/>
      <c r="O39" s="13">
        <f>SUM('PERSONAL BUDGET'!$C39:$N39)</f>
        <v>491</v>
      </c>
      <c r="P39" s="1"/>
    </row>
    <row r="40" spans="1:16" ht="21.75" customHeight="1">
      <c r="A40" s="1"/>
      <c r="B40" s="26" t="s">
        <v>41</v>
      </c>
      <c r="C40" s="15">
        <v>165</v>
      </c>
      <c r="D40" s="16">
        <v>165</v>
      </c>
      <c r="E40" s="15">
        <v>165</v>
      </c>
      <c r="F40" s="16"/>
      <c r="G40" s="15"/>
      <c r="H40" s="16"/>
      <c r="I40" s="15"/>
      <c r="J40" s="16"/>
      <c r="K40" s="15"/>
      <c r="L40" s="16"/>
      <c r="M40" s="15"/>
      <c r="N40" s="16"/>
      <c r="O40" s="15">
        <f>SUM('PERSONAL BUDGET'!$C40:$N40)</f>
        <v>495</v>
      </c>
      <c r="P40" s="1"/>
    </row>
    <row r="41" spans="1:16" ht="21.75" customHeight="1">
      <c r="A41" s="1"/>
      <c r="B41" s="26" t="s">
        <v>42</v>
      </c>
      <c r="C41" s="15"/>
      <c r="D41" s="16"/>
      <c r="E41" s="15"/>
      <c r="F41" s="16"/>
      <c r="G41" s="15"/>
      <c r="H41" s="16"/>
      <c r="I41" s="15"/>
      <c r="J41" s="16"/>
      <c r="K41" s="15"/>
      <c r="L41" s="16"/>
      <c r="M41" s="15"/>
      <c r="N41" s="16"/>
      <c r="O41" s="15">
        <f>SUM('PERSONAL BUDGET'!$C41:$N41)</f>
        <v>0</v>
      </c>
      <c r="P41" s="1"/>
    </row>
    <row r="42" spans="1:16" ht="21.75" customHeight="1">
      <c r="A42" s="1"/>
      <c r="B42" s="26" t="s">
        <v>43</v>
      </c>
      <c r="C42" s="15">
        <v>10</v>
      </c>
      <c r="D42" s="16"/>
      <c r="E42" s="15"/>
      <c r="F42" s="16"/>
      <c r="G42" s="15"/>
      <c r="H42" s="16"/>
      <c r="I42" s="15"/>
      <c r="J42" s="16"/>
      <c r="K42" s="15"/>
      <c r="L42" s="16"/>
      <c r="M42" s="15"/>
      <c r="N42" s="16"/>
      <c r="O42" s="15">
        <f>SUM('PERSONAL BUDGET'!$C42:$N42)</f>
        <v>10</v>
      </c>
      <c r="P42" s="1"/>
    </row>
    <row r="43" spans="1:16" ht="21.75" customHeight="1">
      <c r="A43" s="1"/>
      <c r="B43" s="14" t="s">
        <v>44</v>
      </c>
      <c r="C43" s="15">
        <v>10</v>
      </c>
      <c r="D43" s="16">
        <v>40</v>
      </c>
      <c r="E43" s="15">
        <v>20</v>
      </c>
      <c r="F43" s="16"/>
      <c r="G43" s="15"/>
      <c r="H43" s="16"/>
      <c r="I43" s="15"/>
      <c r="J43" s="16"/>
      <c r="K43" s="15"/>
      <c r="L43" s="16"/>
      <c r="M43" s="15"/>
      <c r="N43" s="16"/>
      <c r="O43" s="15">
        <f>SUM('PERSONAL BUDGET'!$C43:$N43)</f>
        <v>70</v>
      </c>
      <c r="P43" s="1"/>
    </row>
    <row r="44" spans="1:16" ht="21.75" customHeight="1">
      <c r="A44" s="1"/>
      <c r="B44" s="26" t="s">
        <v>45</v>
      </c>
      <c r="C44" s="15">
        <v>20</v>
      </c>
      <c r="D44" s="16">
        <v>40</v>
      </c>
      <c r="E44" s="15">
        <v>30</v>
      </c>
      <c r="F44" s="16"/>
      <c r="G44" s="15"/>
      <c r="H44" s="16"/>
      <c r="I44" s="15"/>
      <c r="J44" s="16"/>
      <c r="K44" s="15"/>
      <c r="L44" s="16"/>
      <c r="M44" s="15"/>
      <c r="N44" s="16"/>
      <c r="O44" s="15">
        <f>SUM('PERSONAL BUDGET'!$C44:$N44)</f>
        <v>90</v>
      </c>
      <c r="P44" s="1"/>
    </row>
    <row r="45" spans="1:16" ht="21.75" customHeight="1">
      <c r="A45" s="1"/>
      <c r="B45" s="26" t="s">
        <v>32</v>
      </c>
      <c r="C45" s="15">
        <v>20</v>
      </c>
      <c r="D45" s="16">
        <v>40</v>
      </c>
      <c r="E45" s="15">
        <v>30</v>
      </c>
      <c r="F45" s="16"/>
      <c r="G45" s="15"/>
      <c r="H45" s="16"/>
      <c r="I45" s="15"/>
      <c r="J45" s="16"/>
      <c r="K45" s="15"/>
      <c r="L45" s="16"/>
      <c r="M45" s="15"/>
      <c r="N45" s="16"/>
      <c r="O45" s="15">
        <f>SUM('PERSONAL BUDGET'!$C45:$N45)</f>
        <v>90</v>
      </c>
      <c r="P45" s="1"/>
    </row>
    <row r="46" spans="1:16" ht="21.75" customHeight="1">
      <c r="A46" s="1"/>
      <c r="B46" s="17" t="s">
        <v>20</v>
      </c>
      <c r="C46" s="18">
        <f>SUBTOTAL(109,'PERSONAL BUDGET'!$C$39:$C$44)</f>
        <v>400</v>
      </c>
      <c r="D46" s="19">
        <f>SUBTOTAL(109,'PERSONAL BUDGET'!$D$39:$D$44)</f>
        <v>370</v>
      </c>
      <c r="E46" s="18">
        <f>SUBTOTAL(109,'PERSONAL BUDGET'!$E$39:$E$44)</f>
        <v>386</v>
      </c>
      <c r="F46" s="19">
        <f>SUBTOTAL(109,'PERSONAL BUDGET'!$F$39:$F$44)</f>
        <v>0</v>
      </c>
      <c r="G46" s="18">
        <f>SUBTOTAL(109,'PERSONAL BUDGET'!$G$39:$G$44)</f>
        <v>0</v>
      </c>
      <c r="H46" s="19">
        <f>SUBTOTAL(109,'PERSONAL BUDGET'!$H$39:$H$44)</f>
        <v>0</v>
      </c>
      <c r="I46" s="18">
        <f>SUBTOTAL(109,'PERSONAL BUDGET'!$I$39:$I$44)</f>
        <v>0</v>
      </c>
      <c r="J46" s="19">
        <f>SUBTOTAL(109,'PERSONAL BUDGET'!$J$39:$J$44)</f>
        <v>0</v>
      </c>
      <c r="K46" s="18">
        <f>SUBTOTAL(109,'PERSONAL BUDGET'!$K$39:$K$44)</f>
        <v>0</v>
      </c>
      <c r="L46" s="19">
        <f>SUBTOTAL(109,'PERSONAL BUDGET'!$L$39:$L$44)</f>
        <v>0</v>
      </c>
      <c r="M46" s="18">
        <f>SUBTOTAL(109,'PERSONAL BUDGET'!$M$39:$M$44)</f>
        <v>0</v>
      </c>
      <c r="N46" s="19">
        <f>SUBTOTAL(109,'PERSONAL BUDGET'!$N$39:$N$44)</f>
        <v>0</v>
      </c>
      <c r="O46" s="18">
        <f>SUBTOTAL(109,'PERSONAL BUDGET'!$O$39:$O$44)</f>
        <v>1156</v>
      </c>
      <c r="P46" s="1"/>
    </row>
    <row r="47" spans="1:16" ht="21.75" customHeight="1">
      <c r="A47" s="1"/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"/>
    </row>
    <row r="48" spans="1:16" ht="30" customHeight="1">
      <c r="A48" s="29"/>
      <c r="B48" s="30" t="s">
        <v>46</v>
      </c>
      <c r="C48" s="31" t="s">
        <v>4</v>
      </c>
      <c r="D48" s="31" t="s">
        <v>5</v>
      </c>
      <c r="E48" s="31" t="s">
        <v>6</v>
      </c>
      <c r="F48" s="31" t="s">
        <v>7</v>
      </c>
      <c r="G48" s="31" t="s">
        <v>8</v>
      </c>
      <c r="H48" s="31" t="s">
        <v>9</v>
      </c>
      <c r="I48" s="31" t="s">
        <v>10</v>
      </c>
      <c r="J48" s="31" t="s">
        <v>11</v>
      </c>
      <c r="K48" s="31" t="s">
        <v>12</v>
      </c>
      <c r="L48" s="31" t="s">
        <v>13</v>
      </c>
      <c r="M48" s="31" t="s">
        <v>14</v>
      </c>
      <c r="N48" s="31" t="s">
        <v>15</v>
      </c>
      <c r="O48" s="31" t="s">
        <v>16</v>
      </c>
      <c r="P48" s="29"/>
    </row>
    <row r="49" spans="1:16" ht="21.75" customHeight="1">
      <c r="A49" s="1"/>
      <c r="B49" s="34" t="s">
        <v>47</v>
      </c>
      <c r="C49" s="35">
        <v>85</v>
      </c>
      <c r="D49" s="36">
        <v>85</v>
      </c>
      <c r="E49" s="35">
        <v>85</v>
      </c>
      <c r="F49" s="36"/>
      <c r="G49" s="35"/>
      <c r="H49" s="36"/>
      <c r="I49" s="35"/>
      <c r="J49" s="36"/>
      <c r="K49" s="35"/>
      <c r="L49" s="36"/>
      <c r="M49" s="35"/>
      <c r="N49" s="36"/>
      <c r="O49" s="35">
        <f>SUM('PERSONAL BUDGET'!$C49:$N49)</f>
        <v>255</v>
      </c>
      <c r="P49" s="1"/>
    </row>
    <row r="50" spans="1:16" ht="21.75" customHeight="1">
      <c r="A50" s="1"/>
      <c r="B50" s="34" t="s">
        <v>48</v>
      </c>
      <c r="C50" s="37">
        <v>7</v>
      </c>
      <c r="D50" s="38">
        <v>8</v>
      </c>
      <c r="E50" s="37">
        <v>9</v>
      </c>
      <c r="F50" s="38"/>
      <c r="G50" s="37"/>
      <c r="H50" s="38"/>
      <c r="I50" s="37"/>
      <c r="J50" s="38"/>
      <c r="K50" s="37"/>
      <c r="L50" s="38"/>
      <c r="M50" s="37"/>
      <c r="N50" s="38"/>
      <c r="O50" s="37">
        <f>SUM('PERSONAL BUDGET'!$C50:$N50)</f>
        <v>24</v>
      </c>
      <c r="P50" s="1"/>
    </row>
    <row r="51" spans="1:16" ht="21.75" customHeight="1">
      <c r="A51" s="1"/>
      <c r="B51" s="34" t="s">
        <v>49</v>
      </c>
      <c r="C51" s="37">
        <v>9</v>
      </c>
      <c r="D51" s="38">
        <v>5</v>
      </c>
      <c r="E51" s="37">
        <v>9</v>
      </c>
      <c r="F51" s="38"/>
      <c r="G51" s="37"/>
      <c r="H51" s="38"/>
      <c r="I51" s="37"/>
      <c r="J51" s="38"/>
      <c r="K51" s="37"/>
      <c r="L51" s="38"/>
      <c r="M51" s="37"/>
      <c r="N51" s="38"/>
      <c r="O51" s="37">
        <f>SUM('PERSONAL BUDGET'!$C51:$N51)</f>
        <v>23</v>
      </c>
      <c r="P51" s="1"/>
    </row>
    <row r="52" spans="1:16" ht="21.75" customHeight="1">
      <c r="A52" s="1"/>
      <c r="B52" s="34" t="s">
        <v>50</v>
      </c>
      <c r="C52" s="37">
        <v>5</v>
      </c>
      <c r="D52" s="38">
        <v>5</v>
      </c>
      <c r="E52" s="37">
        <v>7</v>
      </c>
      <c r="F52" s="38"/>
      <c r="G52" s="37"/>
      <c r="H52" s="38"/>
      <c r="I52" s="37"/>
      <c r="J52" s="38"/>
      <c r="K52" s="37"/>
      <c r="L52" s="38"/>
      <c r="M52" s="37"/>
      <c r="N52" s="38"/>
      <c r="O52" s="37">
        <f>SUM('PERSONAL BUDGET'!$C52:$N52)</f>
        <v>17</v>
      </c>
      <c r="P52" s="1"/>
    </row>
    <row r="53" spans="1:16" ht="21.75" customHeight="1">
      <c r="A53" s="1"/>
      <c r="B53" s="34" t="s">
        <v>32</v>
      </c>
      <c r="C53" s="37">
        <v>5</v>
      </c>
      <c r="D53" s="38">
        <v>5</v>
      </c>
      <c r="E53" s="37">
        <v>7</v>
      </c>
      <c r="F53" s="38"/>
      <c r="G53" s="37"/>
      <c r="H53" s="38"/>
      <c r="I53" s="37"/>
      <c r="J53" s="38"/>
      <c r="K53" s="37"/>
      <c r="L53" s="38"/>
      <c r="M53" s="37"/>
      <c r="N53" s="38"/>
      <c r="O53" s="37">
        <f>SUM('PERSONAL BUDGET'!$C53:$N53)</f>
        <v>17</v>
      </c>
      <c r="P53" s="1"/>
    </row>
    <row r="54" spans="1:16" ht="21.75" customHeight="1">
      <c r="A54" s="1"/>
      <c r="B54" s="17" t="s">
        <v>20</v>
      </c>
      <c r="C54" s="18">
        <f>SUBTOTAL(109,'PERSONAL BUDGET'!$C$49:$C$52)</f>
        <v>106</v>
      </c>
      <c r="D54" s="19">
        <f>SUBTOTAL(109,'PERSONAL BUDGET'!$D$49:$D$52)</f>
        <v>103</v>
      </c>
      <c r="E54" s="18">
        <f>SUBTOTAL(109,'PERSONAL BUDGET'!$E$49:$E$52)</f>
        <v>110</v>
      </c>
      <c r="F54" s="19">
        <f>SUBTOTAL(109,'PERSONAL BUDGET'!$F$49:$F$52)</f>
        <v>0</v>
      </c>
      <c r="G54" s="18">
        <f>SUBTOTAL(109,'PERSONAL BUDGET'!$G$49:$G$52)</f>
        <v>0</v>
      </c>
      <c r="H54" s="19">
        <f>SUBTOTAL(109,'PERSONAL BUDGET'!$H$49:$H$52)</f>
        <v>0</v>
      </c>
      <c r="I54" s="18">
        <f>SUBTOTAL(109,'PERSONAL BUDGET'!$I$49:$I$52)</f>
        <v>0</v>
      </c>
      <c r="J54" s="19">
        <f>SUBTOTAL(109,'PERSONAL BUDGET'!$J$49:$J$52)</f>
        <v>0</v>
      </c>
      <c r="K54" s="18">
        <f>SUBTOTAL(109,'PERSONAL BUDGET'!$K$49:$K$52)</f>
        <v>0</v>
      </c>
      <c r="L54" s="19">
        <f>SUBTOTAL(109,'PERSONAL BUDGET'!$L$49:$L$52)</f>
        <v>0</v>
      </c>
      <c r="M54" s="18">
        <f>SUBTOTAL(109,'PERSONAL BUDGET'!$M$49:$M$52)</f>
        <v>0</v>
      </c>
      <c r="N54" s="19">
        <f>SUBTOTAL(109,'PERSONAL BUDGET'!$N$49:$N$52)</f>
        <v>0</v>
      </c>
      <c r="O54" s="18">
        <f>SUBTOTAL(109,'PERSONAL BUDGET'!$O$49:$O$52)</f>
        <v>319</v>
      </c>
      <c r="P54" s="1"/>
    </row>
    <row r="55" spans="1:16" ht="21.75" customHeight="1">
      <c r="A55" s="1"/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1"/>
    </row>
    <row r="56" spans="1:16" ht="30" customHeight="1">
      <c r="A56" s="29"/>
      <c r="B56" s="30" t="s">
        <v>51</v>
      </c>
      <c r="C56" s="31" t="s">
        <v>4</v>
      </c>
      <c r="D56" s="31" t="s">
        <v>5</v>
      </c>
      <c r="E56" s="31" t="s">
        <v>6</v>
      </c>
      <c r="F56" s="31" t="s">
        <v>7</v>
      </c>
      <c r="G56" s="31" t="s">
        <v>8</v>
      </c>
      <c r="H56" s="31" t="s">
        <v>9</v>
      </c>
      <c r="I56" s="31" t="s">
        <v>10</v>
      </c>
      <c r="J56" s="31" t="s">
        <v>11</v>
      </c>
      <c r="K56" s="31" t="s">
        <v>12</v>
      </c>
      <c r="L56" s="31" t="s">
        <v>13</v>
      </c>
      <c r="M56" s="31" t="s">
        <v>14</v>
      </c>
      <c r="N56" s="31" t="s">
        <v>15</v>
      </c>
      <c r="O56" s="31" t="s">
        <v>16</v>
      </c>
      <c r="P56" s="29"/>
    </row>
    <row r="57" spans="1:16" ht="21.75" customHeight="1">
      <c r="A57" s="1"/>
      <c r="B57" s="10" t="s">
        <v>52</v>
      </c>
      <c r="C57" s="13">
        <v>50</v>
      </c>
      <c r="D57" s="12">
        <v>50</v>
      </c>
      <c r="E57" s="13">
        <v>50</v>
      </c>
      <c r="F57" s="12"/>
      <c r="G57" s="13"/>
      <c r="H57" s="12"/>
      <c r="I57" s="13"/>
      <c r="J57" s="12"/>
      <c r="K57" s="13"/>
      <c r="L57" s="12"/>
      <c r="M57" s="13"/>
      <c r="N57" s="12"/>
      <c r="O57" s="13">
        <f>SUM('PERSONAL BUDGET'!$C57:$N57)</f>
        <v>150</v>
      </c>
      <c r="P57" s="1"/>
    </row>
    <row r="58" spans="1:16" ht="21.75" customHeight="1">
      <c r="A58" s="1"/>
      <c r="B58" s="14" t="s">
        <v>53</v>
      </c>
      <c r="C58" s="15">
        <v>225</v>
      </c>
      <c r="D58" s="16">
        <v>225</v>
      </c>
      <c r="E58" s="15">
        <v>225</v>
      </c>
      <c r="F58" s="16"/>
      <c r="G58" s="15"/>
      <c r="H58" s="16"/>
      <c r="I58" s="15"/>
      <c r="J58" s="16"/>
      <c r="K58" s="15"/>
      <c r="L58" s="16"/>
      <c r="M58" s="15"/>
      <c r="N58" s="16"/>
      <c r="O58" s="15">
        <f>SUM('PERSONAL BUDGET'!$C58:$N58)</f>
        <v>675</v>
      </c>
      <c r="P58" s="1"/>
    </row>
    <row r="59" spans="1:16" ht="21.75" customHeight="1">
      <c r="A59" s="1"/>
      <c r="B59" s="14" t="s">
        <v>54</v>
      </c>
      <c r="C59" s="15">
        <v>100</v>
      </c>
      <c r="D59" s="16">
        <v>100</v>
      </c>
      <c r="E59" s="15">
        <v>100</v>
      </c>
      <c r="F59" s="16"/>
      <c r="G59" s="15"/>
      <c r="H59" s="16"/>
      <c r="I59" s="15"/>
      <c r="J59" s="16"/>
      <c r="K59" s="15"/>
      <c r="L59" s="16"/>
      <c r="M59" s="15"/>
      <c r="N59" s="16"/>
      <c r="O59" s="15">
        <f>SUM('PERSONAL BUDGET'!$C59:$N59)</f>
        <v>300</v>
      </c>
      <c r="P59" s="1"/>
    </row>
    <row r="60" spans="1:16" ht="21.75" customHeight="1">
      <c r="A60" s="1"/>
      <c r="B60" s="17" t="s">
        <v>20</v>
      </c>
      <c r="C60" s="18">
        <f>SUBTOTAL(109,'PERSONAL BUDGET'!$C$57:$C$59)</f>
        <v>375</v>
      </c>
      <c r="D60" s="19">
        <f>SUBTOTAL(109,'PERSONAL BUDGET'!$D$57:$D$59)</f>
        <v>375</v>
      </c>
      <c r="E60" s="18">
        <f>SUBTOTAL(109,'PERSONAL BUDGET'!$E$57:$E$59)</f>
        <v>375</v>
      </c>
      <c r="F60" s="19">
        <f>SUBTOTAL(109,'PERSONAL BUDGET'!$F$57:$F$59)</f>
        <v>0</v>
      </c>
      <c r="G60" s="18">
        <f>SUBTOTAL(109,'PERSONAL BUDGET'!$G$57:$G$59)</f>
        <v>0</v>
      </c>
      <c r="H60" s="19">
        <f>SUBTOTAL(109,'PERSONAL BUDGET'!$H$57:$H$59)</f>
        <v>0</v>
      </c>
      <c r="I60" s="18">
        <f>SUBTOTAL(109,'PERSONAL BUDGET'!$I$57:$I$59)</f>
        <v>0</v>
      </c>
      <c r="J60" s="19">
        <f>SUBTOTAL(109,'PERSONAL BUDGET'!$J$57:$J$59)</f>
        <v>0</v>
      </c>
      <c r="K60" s="18">
        <f>SUBTOTAL(109,'PERSONAL BUDGET'!$K$57:$K$59)</f>
        <v>0</v>
      </c>
      <c r="L60" s="19">
        <f>SUBTOTAL(109,'PERSONAL BUDGET'!$L$57:$L$59)</f>
        <v>0</v>
      </c>
      <c r="M60" s="18">
        <f>SUBTOTAL(109,'PERSONAL BUDGET'!$M$57:$M$59)</f>
        <v>0</v>
      </c>
      <c r="N60" s="19">
        <f>SUBTOTAL(109,'PERSONAL BUDGET'!$N$57:$N$59)</f>
        <v>0</v>
      </c>
      <c r="O60" s="18">
        <f>SUBTOTAL(109,'PERSONAL BUDGET'!$O$57:$O$59)</f>
        <v>1125</v>
      </c>
      <c r="P60" s="1"/>
    </row>
    <row r="61" spans="1:16" ht="21.75" customHeight="1">
      <c r="A61" s="1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1"/>
    </row>
    <row r="62" spans="1:16" ht="30" customHeight="1">
      <c r="A62" s="29"/>
      <c r="B62" s="30" t="s">
        <v>55</v>
      </c>
      <c r="C62" s="31" t="s">
        <v>4</v>
      </c>
      <c r="D62" s="31" t="s">
        <v>5</v>
      </c>
      <c r="E62" s="31" t="s">
        <v>6</v>
      </c>
      <c r="F62" s="31" t="s">
        <v>7</v>
      </c>
      <c r="G62" s="31" t="s">
        <v>8</v>
      </c>
      <c r="H62" s="31" t="s">
        <v>9</v>
      </c>
      <c r="I62" s="31" t="s">
        <v>10</v>
      </c>
      <c r="J62" s="31" t="s">
        <v>11</v>
      </c>
      <c r="K62" s="31" t="s">
        <v>12</v>
      </c>
      <c r="L62" s="31" t="s">
        <v>13</v>
      </c>
      <c r="M62" s="31" t="s">
        <v>14</v>
      </c>
      <c r="N62" s="31" t="s">
        <v>15</v>
      </c>
      <c r="O62" s="31" t="s">
        <v>16</v>
      </c>
      <c r="P62" s="29"/>
    </row>
    <row r="63" spans="1:16" ht="21.75" customHeight="1">
      <c r="A63" s="1"/>
      <c r="B63" s="10" t="s">
        <v>56</v>
      </c>
      <c r="C63" s="13"/>
      <c r="D63" s="12">
        <v>485</v>
      </c>
      <c r="E63" s="13"/>
      <c r="F63" s="12"/>
      <c r="G63" s="13"/>
      <c r="H63" s="12"/>
      <c r="I63" s="13"/>
      <c r="J63" s="12"/>
      <c r="K63" s="13"/>
      <c r="L63" s="12"/>
      <c r="M63" s="13"/>
      <c r="N63" s="12"/>
      <c r="O63" s="13">
        <f>SUM('PERSONAL BUDGET'!$C63:$N63)</f>
        <v>485</v>
      </c>
      <c r="P63" s="1"/>
    </row>
    <row r="64" spans="1:16" ht="21.75" customHeight="1">
      <c r="A64" s="1"/>
      <c r="B64" s="14" t="s">
        <v>57</v>
      </c>
      <c r="C64" s="15"/>
      <c r="D64" s="16">
        <v>245</v>
      </c>
      <c r="E64" s="15"/>
      <c r="F64" s="16"/>
      <c r="G64" s="15"/>
      <c r="H64" s="16"/>
      <c r="I64" s="15"/>
      <c r="J64" s="16"/>
      <c r="K64" s="15"/>
      <c r="L64" s="16"/>
      <c r="M64" s="15"/>
      <c r="N64" s="16"/>
      <c r="O64" s="15">
        <f>SUM('PERSONAL BUDGET'!$C64:$N64)</f>
        <v>245</v>
      </c>
      <c r="P64" s="1"/>
    </row>
    <row r="65" spans="1:16" ht="21.75" customHeight="1">
      <c r="A65" s="1"/>
      <c r="B65" s="14" t="s">
        <v>58</v>
      </c>
      <c r="C65" s="15"/>
      <c r="D65" s="16">
        <v>95</v>
      </c>
      <c r="E65" s="15"/>
      <c r="F65" s="16"/>
      <c r="G65" s="15"/>
      <c r="H65" s="16"/>
      <c r="I65" s="15"/>
      <c r="J65" s="16"/>
      <c r="K65" s="15"/>
      <c r="L65" s="16"/>
      <c r="M65" s="15"/>
      <c r="N65" s="16"/>
      <c r="O65" s="15">
        <f>SUM('PERSONAL BUDGET'!$C65:$N65)</f>
        <v>95</v>
      </c>
      <c r="P65" s="1"/>
    </row>
    <row r="66" spans="1:16" ht="21.75" customHeight="1">
      <c r="A66" s="1"/>
      <c r="B66" s="14" t="s">
        <v>59</v>
      </c>
      <c r="C66" s="15"/>
      <c r="D66" s="16"/>
      <c r="E66" s="15"/>
      <c r="F66" s="16"/>
      <c r="G66" s="15"/>
      <c r="H66" s="16"/>
      <c r="I66" s="15"/>
      <c r="J66" s="16"/>
      <c r="K66" s="15"/>
      <c r="L66" s="16"/>
      <c r="M66" s="15"/>
      <c r="N66" s="16"/>
      <c r="O66" s="15">
        <f>SUM('PERSONAL BUDGET'!$C66:$N66)</f>
        <v>0</v>
      </c>
      <c r="P66" s="1"/>
    </row>
    <row r="67" spans="1:16" ht="21.75" customHeight="1">
      <c r="A67" s="1"/>
      <c r="B67" s="14" t="s">
        <v>32</v>
      </c>
      <c r="C67" s="15"/>
      <c r="D67" s="16"/>
      <c r="E67" s="15"/>
      <c r="F67" s="16"/>
      <c r="G67" s="15"/>
      <c r="H67" s="16"/>
      <c r="I67" s="15"/>
      <c r="J67" s="16"/>
      <c r="K67" s="15"/>
      <c r="L67" s="16"/>
      <c r="M67" s="15"/>
      <c r="N67" s="16"/>
      <c r="O67" s="15">
        <f>SUM('PERSONAL BUDGET'!$C67:$N67)</f>
        <v>0</v>
      </c>
      <c r="P67" s="1"/>
    </row>
    <row r="68" spans="1:16" ht="21.75" customHeight="1">
      <c r="A68" s="1"/>
      <c r="B68" s="17" t="s">
        <v>20</v>
      </c>
      <c r="C68" s="18">
        <f>SUBTOTAL(109,'PERSONAL BUDGET'!$C$63:$C$67)</f>
        <v>0</v>
      </c>
      <c r="D68" s="19">
        <f>SUBTOTAL(109,'PERSONAL BUDGET'!$D$63:$D$67)</f>
        <v>825</v>
      </c>
      <c r="E68" s="18">
        <f>SUBTOTAL(109,'PERSONAL BUDGET'!$E$63:$E$67)</f>
        <v>0</v>
      </c>
      <c r="F68" s="19">
        <f>SUBTOTAL(109,'PERSONAL BUDGET'!$F$63:$F$67)</f>
        <v>0</v>
      </c>
      <c r="G68" s="18">
        <f>SUBTOTAL(109,'PERSONAL BUDGET'!$G$63:$G$67)</f>
        <v>0</v>
      </c>
      <c r="H68" s="19">
        <f>SUBTOTAL(109,'PERSONAL BUDGET'!$H$63:$H$67)</f>
        <v>0</v>
      </c>
      <c r="I68" s="18">
        <f>SUBTOTAL(109,'PERSONAL BUDGET'!$I$63:$I$67)</f>
        <v>0</v>
      </c>
      <c r="J68" s="19">
        <f>SUBTOTAL(109,'PERSONAL BUDGET'!$J$63:$J$67)</f>
        <v>0</v>
      </c>
      <c r="K68" s="18">
        <f>SUBTOTAL(109,'PERSONAL BUDGET'!$K$63:$K$67)</f>
        <v>0</v>
      </c>
      <c r="L68" s="19">
        <f>SUBTOTAL(109,'PERSONAL BUDGET'!$L$63:$L$67)</f>
        <v>0</v>
      </c>
      <c r="M68" s="18">
        <f>SUBTOTAL(109,'PERSONAL BUDGET'!$M$63:$M$67)</f>
        <v>0</v>
      </c>
      <c r="N68" s="19">
        <f>SUBTOTAL(109,'PERSONAL BUDGET'!$N$63:$N$67)</f>
        <v>0</v>
      </c>
      <c r="O68" s="18">
        <f>SUBTOTAL(109,'PERSONAL BUDGET'!$O$63:$O$67)</f>
        <v>825</v>
      </c>
      <c r="P68" s="1"/>
    </row>
    <row r="69" spans="1:16" ht="21.75" customHeight="1">
      <c r="A69" s="1"/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1"/>
    </row>
    <row r="70" spans="1:16" ht="30" customHeight="1">
      <c r="A70" s="29"/>
      <c r="B70" s="30" t="s">
        <v>60</v>
      </c>
      <c r="C70" s="31" t="s">
        <v>4</v>
      </c>
      <c r="D70" s="31" t="s">
        <v>5</v>
      </c>
      <c r="E70" s="31" t="s">
        <v>6</v>
      </c>
      <c r="F70" s="31" t="s">
        <v>7</v>
      </c>
      <c r="G70" s="31" t="s">
        <v>8</v>
      </c>
      <c r="H70" s="31" t="s">
        <v>9</v>
      </c>
      <c r="I70" s="31" t="s">
        <v>10</v>
      </c>
      <c r="J70" s="31" t="s">
        <v>11</v>
      </c>
      <c r="K70" s="31" t="s">
        <v>12</v>
      </c>
      <c r="L70" s="31" t="s">
        <v>13</v>
      </c>
      <c r="M70" s="31" t="s">
        <v>14</v>
      </c>
      <c r="N70" s="31" t="s">
        <v>15</v>
      </c>
      <c r="O70" s="31" t="s">
        <v>16</v>
      </c>
      <c r="P70" s="29"/>
    </row>
    <row r="71" spans="1:16" ht="40.5" customHeight="1">
      <c r="A71" s="1"/>
      <c r="B71" s="39" t="s">
        <v>61</v>
      </c>
      <c r="C71" s="13"/>
      <c r="D71" s="12"/>
      <c r="E71" s="13"/>
      <c r="F71" s="12"/>
      <c r="G71" s="13"/>
      <c r="H71" s="12"/>
      <c r="I71" s="13"/>
      <c r="J71" s="12"/>
      <c r="K71" s="13"/>
      <c r="L71" s="12"/>
      <c r="M71" s="13"/>
      <c r="N71" s="12"/>
      <c r="O71" s="13">
        <f>SUM('PERSONAL BUDGET'!$C71:$N71)</f>
        <v>0</v>
      </c>
      <c r="P71" s="1"/>
    </row>
    <row r="72" spans="1:16" ht="21.75" customHeight="1">
      <c r="A72" s="1"/>
      <c r="B72" s="14" t="s">
        <v>62</v>
      </c>
      <c r="C72" s="15"/>
      <c r="D72" s="16"/>
      <c r="E72" s="15"/>
      <c r="F72" s="16"/>
      <c r="G72" s="15"/>
      <c r="H72" s="16"/>
      <c r="I72" s="15"/>
      <c r="J72" s="16"/>
      <c r="K72" s="15"/>
      <c r="L72" s="16"/>
      <c r="M72" s="15"/>
      <c r="N72" s="16"/>
      <c r="O72" s="15">
        <f>SUM('PERSONAL BUDGET'!$C72:$N72)</f>
        <v>0</v>
      </c>
      <c r="P72" s="1"/>
    </row>
    <row r="73" spans="1:16" ht="21.75" customHeight="1">
      <c r="A73" s="1"/>
      <c r="B73" s="14" t="s">
        <v>32</v>
      </c>
      <c r="C73" s="15"/>
      <c r="D73" s="16"/>
      <c r="E73" s="15"/>
      <c r="F73" s="16"/>
      <c r="G73" s="15"/>
      <c r="H73" s="16"/>
      <c r="I73" s="15"/>
      <c r="J73" s="16"/>
      <c r="K73" s="15"/>
      <c r="L73" s="16"/>
      <c r="M73" s="15"/>
      <c r="N73" s="16"/>
      <c r="O73" s="15">
        <f>SUM('PERSONAL BUDGET'!$C73:$N73)</f>
        <v>0</v>
      </c>
      <c r="P73" s="1"/>
    </row>
    <row r="74" spans="1:16" ht="21.75" customHeight="1">
      <c r="A74" s="1"/>
      <c r="B74" s="17" t="s">
        <v>20</v>
      </c>
      <c r="C74" s="18">
        <f>SUBTOTAL(109,'PERSONAL BUDGET'!$C$71:$C$73)</f>
        <v>0</v>
      </c>
      <c r="D74" s="19">
        <f>SUBTOTAL(109,'PERSONAL BUDGET'!$D$71:$D$73)</f>
        <v>0</v>
      </c>
      <c r="E74" s="18">
        <f>SUBTOTAL(109,'PERSONAL BUDGET'!$E$71:$E$73)</f>
        <v>0</v>
      </c>
      <c r="F74" s="19">
        <f>SUBTOTAL(109,'PERSONAL BUDGET'!$F$71:$F$73)</f>
        <v>0</v>
      </c>
      <c r="G74" s="18">
        <f>SUBTOTAL(109,'PERSONAL BUDGET'!$G$71:$G$73)</f>
        <v>0</v>
      </c>
      <c r="H74" s="19">
        <f>SUBTOTAL(109,'PERSONAL BUDGET'!$H$71:$H$73)</f>
        <v>0</v>
      </c>
      <c r="I74" s="18">
        <f>SUBTOTAL(109,'PERSONAL BUDGET'!$I$71:$I$73)</f>
        <v>0</v>
      </c>
      <c r="J74" s="19">
        <f>SUBTOTAL(109,'PERSONAL BUDGET'!$J$71:$J$73)</f>
        <v>0</v>
      </c>
      <c r="K74" s="18">
        <f>SUBTOTAL(109,'PERSONAL BUDGET'!$K$71:$K$73)</f>
        <v>0</v>
      </c>
      <c r="L74" s="19">
        <f>SUBTOTAL(109,'PERSONAL BUDGET'!$L$71:$L$73)</f>
        <v>0</v>
      </c>
      <c r="M74" s="18">
        <f>SUBTOTAL(109,'PERSONAL BUDGET'!$M$71:$M$73)</f>
        <v>0</v>
      </c>
      <c r="N74" s="19">
        <f>SUBTOTAL(109,'PERSONAL BUDGET'!$N$71:$N$73)</f>
        <v>0</v>
      </c>
      <c r="O74" s="18">
        <f>SUBTOTAL(109,'PERSONAL BUDGET'!$O$71:$O$73)</f>
        <v>0</v>
      </c>
      <c r="P74" s="1"/>
    </row>
    <row r="75" spans="1:16" ht="21.75" customHeight="1">
      <c r="A75" s="1"/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1"/>
    </row>
    <row r="76" spans="1:16" ht="30" customHeight="1">
      <c r="A76" s="29"/>
      <c r="B76" s="30" t="s">
        <v>63</v>
      </c>
      <c r="C76" s="31" t="s">
        <v>4</v>
      </c>
      <c r="D76" s="31" t="s">
        <v>5</v>
      </c>
      <c r="E76" s="31" t="s">
        <v>6</v>
      </c>
      <c r="F76" s="31" t="s">
        <v>7</v>
      </c>
      <c r="G76" s="31" t="s">
        <v>8</v>
      </c>
      <c r="H76" s="31" t="s">
        <v>9</v>
      </c>
      <c r="I76" s="31" t="s">
        <v>10</v>
      </c>
      <c r="J76" s="31" t="s">
        <v>11</v>
      </c>
      <c r="K76" s="31" t="s">
        <v>12</v>
      </c>
      <c r="L76" s="31" t="s">
        <v>13</v>
      </c>
      <c r="M76" s="31" t="s">
        <v>14</v>
      </c>
      <c r="N76" s="31" t="s">
        <v>15</v>
      </c>
      <c r="O76" s="31" t="s">
        <v>16</v>
      </c>
      <c r="P76" s="29"/>
    </row>
    <row r="77" spans="1:16" ht="21.75" customHeight="1">
      <c r="A77" s="1"/>
      <c r="B77" s="10" t="s">
        <v>64</v>
      </c>
      <c r="C77" s="13"/>
      <c r="D77" s="12"/>
      <c r="E77" s="13"/>
      <c r="F77" s="12"/>
      <c r="G77" s="13"/>
      <c r="H77" s="12"/>
      <c r="I77" s="13"/>
      <c r="J77" s="12"/>
      <c r="K77" s="13"/>
      <c r="L77" s="12"/>
      <c r="M77" s="13"/>
      <c r="N77" s="12"/>
      <c r="O77" s="13">
        <f>SUM('PERSONAL BUDGET'!$C77:$N77)</f>
        <v>0</v>
      </c>
      <c r="P77" s="1"/>
    </row>
    <row r="78" spans="1:16" ht="21.75" customHeight="1">
      <c r="A78" s="1"/>
      <c r="B78" s="14" t="s">
        <v>65</v>
      </c>
      <c r="C78" s="15"/>
      <c r="D78" s="16"/>
      <c r="E78" s="15"/>
      <c r="F78" s="16"/>
      <c r="G78" s="15"/>
      <c r="H78" s="16"/>
      <c r="I78" s="15"/>
      <c r="J78" s="16"/>
      <c r="K78" s="15"/>
      <c r="L78" s="16"/>
      <c r="M78" s="15"/>
      <c r="N78" s="16"/>
      <c r="O78" s="15">
        <f>SUM('PERSONAL BUDGET'!$C78:$N78)</f>
        <v>0</v>
      </c>
      <c r="P78" s="1"/>
    </row>
    <row r="79" spans="1:16" ht="21.75" customHeight="1">
      <c r="A79" s="1"/>
      <c r="B79" s="14" t="s">
        <v>66</v>
      </c>
      <c r="C79" s="15"/>
      <c r="D79" s="16"/>
      <c r="E79" s="15"/>
      <c r="F79" s="16"/>
      <c r="G79" s="15"/>
      <c r="H79" s="16"/>
      <c r="I79" s="15"/>
      <c r="J79" s="16"/>
      <c r="K79" s="15"/>
      <c r="L79" s="16"/>
      <c r="M79" s="15"/>
      <c r="N79" s="16"/>
      <c r="O79" s="15">
        <f>SUM('PERSONAL BUDGET'!$C79:$N79)</f>
        <v>0</v>
      </c>
      <c r="P79" s="1"/>
    </row>
    <row r="80" spans="1:16" ht="21.75" customHeight="1">
      <c r="A80" s="1"/>
      <c r="B80" s="14" t="s">
        <v>32</v>
      </c>
      <c r="C80" s="15"/>
      <c r="D80" s="16"/>
      <c r="E80" s="15"/>
      <c r="F80" s="16"/>
      <c r="G80" s="15"/>
      <c r="H80" s="16"/>
      <c r="I80" s="15"/>
      <c r="J80" s="16"/>
      <c r="K80" s="15"/>
      <c r="L80" s="16"/>
      <c r="M80" s="15"/>
      <c r="N80" s="16"/>
      <c r="O80" s="15">
        <f>SUM('PERSONAL BUDGET'!$C80:$N80)</f>
        <v>0</v>
      </c>
      <c r="P80" s="1"/>
    </row>
    <row r="81" spans="1:16" ht="21.75" customHeight="1">
      <c r="A81" s="1"/>
      <c r="B81" s="17" t="s">
        <v>20</v>
      </c>
      <c r="C81" s="18">
        <f>SUBTOTAL(109,'PERSONAL BUDGET'!$C$77:$C$80)</f>
        <v>0</v>
      </c>
      <c r="D81" s="19">
        <f>SUBTOTAL(109,'PERSONAL BUDGET'!$D$77:$D$80)</f>
        <v>0</v>
      </c>
      <c r="E81" s="18">
        <f>SUBTOTAL(109,'PERSONAL BUDGET'!$E$77:$E$80)</f>
        <v>0</v>
      </c>
      <c r="F81" s="19">
        <f>SUBTOTAL(109,'PERSONAL BUDGET'!$F$77:$F$80)</f>
        <v>0</v>
      </c>
      <c r="G81" s="18">
        <f>SUBTOTAL(109,'PERSONAL BUDGET'!$G$77:$G$80)</f>
        <v>0</v>
      </c>
      <c r="H81" s="19">
        <f>SUBTOTAL(109,'PERSONAL BUDGET'!$H$77:$H$80)</f>
        <v>0</v>
      </c>
      <c r="I81" s="18">
        <f>SUBTOTAL(109,'PERSONAL BUDGET'!$I$77:$I$80)</f>
        <v>0</v>
      </c>
      <c r="J81" s="19">
        <f>SUBTOTAL(109,'PERSONAL BUDGET'!$J$77:$J$80)</f>
        <v>0</v>
      </c>
      <c r="K81" s="18">
        <f>SUBTOTAL(109,'PERSONAL BUDGET'!$K$77:$K$80)</f>
        <v>0</v>
      </c>
      <c r="L81" s="19">
        <f>SUBTOTAL(109,'PERSONAL BUDGET'!$L$77:$L$80)</f>
        <v>0</v>
      </c>
      <c r="M81" s="18">
        <f>SUBTOTAL(109,'PERSONAL BUDGET'!$M$77:$M$80)</f>
        <v>0</v>
      </c>
      <c r="N81" s="19">
        <f>SUBTOTAL(109,'PERSONAL BUDGET'!$N$77:$N$80)</f>
        <v>0</v>
      </c>
      <c r="O81" s="18">
        <f>SUBTOTAL(109,'PERSONAL BUDGET'!$O$77:$O$80)</f>
        <v>0</v>
      </c>
      <c r="P81" s="1"/>
    </row>
    <row r="82" spans="1:16" ht="21.75" customHeight="1">
      <c r="A82" s="1"/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"/>
    </row>
    <row r="83" spans="1:16" ht="30" customHeight="1">
      <c r="A83" s="29"/>
      <c r="B83" s="30" t="s">
        <v>67</v>
      </c>
      <c r="C83" s="31" t="s">
        <v>4</v>
      </c>
      <c r="D83" s="31" t="s">
        <v>5</v>
      </c>
      <c r="E83" s="31" t="s">
        <v>6</v>
      </c>
      <c r="F83" s="31" t="s">
        <v>7</v>
      </c>
      <c r="G83" s="31" t="s">
        <v>8</v>
      </c>
      <c r="H83" s="31" t="s">
        <v>9</v>
      </c>
      <c r="I83" s="31" t="s">
        <v>10</v>
      </c>
      <c r="J83" s="31" t="s">
        <v>11</v>
      </c>
      <c r="K83" s="31" t="s">
        <v>12</v>
      </c>
      <c r="L83" s="31" t="s">
        <v>13</v>
      </c>
      <c r="M83" s="31" t="s">
        <v>14</v>
      </c>
      <c r="N83" s="31" t="s">
        <v>15</v>
      </c>
      <c r="O83" s="31" t="s">
        <v>16</v>
      </c>
      <c r="P83" s="29"/>
    </row>
    <row r="84" spans="1:16" ht="21.75" customHeight="1">
      <c r="A84" s="1"/>
      <c r="B84" s="10" t="s">
        <v>68</v>
      </c>
      <c r="C84" s="13"/>
      <c r="D84" s="12"/>
      <c r="E84" s="13">
        <v>29</v>
      </c>
      <c r="F84" s="12"/>
      <c r="G84" s="13"/>
      <c r="H84" s="12"/>
      <c r="I84" s="13"/>
      <c r="J84" s="12"/>
      <c r="K84" s="13"/>
      <c r="L84" s="12"/>
      <c r="M84" s="13"/>
      <c r="N84" s="12"/>
      <c r="O84" s="13">
        <f>SUM('PERSONAL BUDGET'!$C84:$N84)</f>
        <v>29</v>
      </c>
      <c r="P84" s="1"/>
    </row>
    <row r="85" spans="1:16" ht="21.75" customHeight="1">
      <c r="A85" s="1"/>
      <c r="B85" s="14" t="s">
        <v>69</v>
      </c>
      <c r="C85" s="15"/>
      <c r="D85" s="16">
        <v>35</v>
      </c>
      <c r="E85" s="15"/>
      <c r="F85" s="16"/>
      <c r="G85" s="15"/>
      <c r="H85" s="16"/>
      <c r="I85" s="15"/>
      <c r="J85" s="16"/>
      <c r="K85" s="15"/>
      <c r="L85" s="16"/>
      <c r="M85" s="15"/>
      <c r="N85" s="16"/>
      <c r="O85" s="15">
        <f>SUM('PERSONAL BUDGET'!$C85:$N85)</f>
        <v>35</v>
      </c>
      <c r="P85" s="1"/>
    </row>
    <row r="86" spans="1:16" ht="21.75" customHeight="1">
      <c r="A86" s="1"/>
      <c r="B86" s="14" t="s">
        <v>32</v>
      </c>
      <c r="C86" s="15">
        <v>25</v>
      </c>
      <c r="D86" s="16">
        <v>25</v>
      </c>
      <c r="E86" s="15">
        <v>25</v>
      </c>
      <c r="F86" s="16"/>
      <c r="G86" s="15"/>
      <c r="H86" s="16"/>
      <c r="I86" s="15"/>
      <c r="J86" s="16"/>
      <c r="K86" s="15"/>
      <c r="L86" s="16"/>
      <c r="M86" s="15"/>
      <c r="N86" s="16"/>
      <c r="O86" s="15">
        <f>SUM('PERSONAL BUDGET'!$C86:$N86)</f>
        <v>75</v>
      </c>
      <c r="P86" s="1"/>
    </row>
    <row r="87" spans="1:16" ht="21.75" customHeight="1">
      <c r="A87" s="1"/>
      <c r="B87" s="17" t="s">
        <v>20</v>
      </c>
      <c r="C87" s="18">
        <f>SUBTOTAL(109,'PERSONAL BUDGET'!$C$84:$C$86)</f>
        <v>25</v>
      </c>
      <c r="D87" s="19">
        <f>SUBTOTAL(109,'PERSONAL BUDGET'!$D$84:$D$86)</f>
        <v>60</v>
      </c>
      <c r="E87" s="18">
        <f>SUBTOTAL(109,'PERSONAL BUDGET'!$E$84:$E$86)</f>
        <v>54</v>
      </c>
      <c r="F87" s="19">
        <f>SUBTOTAL(109,'PERSONAL BUDGET'!$F$84:$F$86)</f>
        <v>0</v>
      </c>
      <c r="G87" s="18">
        <f>SUBTOTAL(109,'PERSONAL BUDGET'!$G$84:$G$86)</f>
        <v>0</v>
      </c>
      <c r="H87" s="19">
        <f>SUBTOTAL(109,'PERSONAL BUDGET'!$H$84:$H$86)</f>
        <v>0</v>
      </c>
      <c r="I87" s="18">
        <f>SUBTOTAL(109,'PERSONAL BUDGET'!$I$84:$I$86)</f>
        <v>0</v>
      </c>
      <c r="J87" s="19">
        <f>SUBTOTAL(109,'PERSONAL BUDGET'!$J$84:$J$86)</f>
        <v>0</v>
      </c>
      <c r="K87" s="18">
        <f>SUBTOTAL(109,'PERSONAL BUDGET'!$K$84:$K$86)</f>
        <v>0</v>
      </c>
      <c r="L87" s="19">
        <f>SUBTOTAL(109,'PERSONAL BUDGET'!$L$84:$L$86)</f>
        <v>0</v>
      </c>
      <c r="M87" s="18">
        <f>SUBTOTAL(109,'PERSONAL BUDGET'!$M$84:$M$86)</f>
        <v>0</v>
      </c>
      <c r="N87" s="19">
        <f>SUBTOTAL(109,'PERSONAL BUDGET'!$N$84:$N$86)</f>
        <v>0</v>
      </c>
      <c r="O87" s="18">
        <f>SUBTOTAL(109,'PERSONAL BUDGET'!$O$84:$O$86)</f>
        <v>139</v>
      </c>
      <c r="P87" s="1"/>
    </row>
    <row r="88" spans="1:16" ht="21.75" customHeight="1">
      <c r="A88" s="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1"/>
    </row>
    <row r="89" spans="1:16" ht="30" customHeight="1">
      <c r="A89" s="29"/>
      <c r="B89" s="30" t="s">
        <v>70</v>
      </c>
      <c r="C89" s="31" t="s">
        <v>4</v>
      </c>
      <c r="D89" s="31" t="s">
        <v>5</v>
      </c>
      <c r="E89" s="31" t="s">
        <v>6</v>
      </c>
      <c r="F89" s="31" t="s">
        <v>7</v>
      </c>
      <c r="G89" s="31" t="s">
        <v>8</v>
      </c>
      <c r="H89" s="31" t="s">
        <v>9</v>
      </c>
      <c r="I89" s="31" t="s">
        <v>10</v>
      </c>
      <c r="J89" s="31" t="s">
        <v>11</v>
      </c>
      <c r="K89" s="31" t="s">
        <v>12</v>
      </c>
      <c r="L89" s="31" t="s">
        <v>13</v>
      </c>
      <c r="M89" s="31" t="s">
        <v>14</v>
      </c>
      <c r="N89" s="31" t="s">
        <v>15</v>
      </c>
      <c r="O89" s="31" t="s">
        <v>16</v>
      </c>
      <c r="P89" s="29"/>
    </row>
    <row r="90" spans="1:16" ht="21.75" customHeight="1">
      <c r="A90" s="1"/>
      <c r="B90" s="10" t="s">
        <v>71</v>
      </c>
      <c r="C90" s="13">
        <v>25</v>
      </c>
      <c r="D90" s="12">
        <v>25</v>
      </c>
      <c r="E90" s="13">
        <v>25</v>
      </c>
      <c r="F90" s="12"/>
      <c r="G90" s="13"/>
      <c r="H90" s="12"/>
      <c r="I90" s="13"/>
      <c r="J90" s="12"/>
      <c r="K90" s="13"/>
      <c r="L90" s="12"/>
      <c r="M90" s="13"/>
      <c r="N90" s="12"/>
      <c r="O90" s="13">
        <f>SUM('PERSONAL BUDGET'!$C90:$N90)</f>
        <v>75</v>
      </c>
      <c r="P90" s="1"/>
    </row>
    <row r="91" spans="1:16" ht="21.75" customHeight="1">
      <c r="A91" s="1"/>
      <c r="B91" s="14" t="s">
        <v>72</v>
      </c>
      <c r="C91" s="15">
        <v>45</v>
      </c>
      <c r="D91" s="16">
        <v>45</v>
      </c>
      <c r="E91" s="15">
        <v>45</v>
      </c>
      <c r="F91" s="16"/>
      <c r="G91" s="15"/>
      <c r="H91" s="16"/>
      <c r="I91" s="15"/>
      <c r="J91" s="16"/>
      <c r="K91" s="15"/>
      <c r="L91" s="16"/>
      <c r="M91" s="15"/>
      <c r="N91" s="16"/>
      <c r="O91" s="15">
        <f>SUM('PERSONAL BUDGET'!$C91:$N91)</f>
        <v>135</v>
      </c>
      <c r="P91" s="1"/>
    </row>
    <row r="92" spans="1:16" ht="21.75" customHeight="1">
      <c r="A92" s="1"/>
      <c r="B92" s="14" t="s">
        <v>32</v>
      </c>
      <c r="C92" s="15">
        <v>75</v>
      </c>
      <c r="D92" s="16">
        <v>75</v>
      </c>
      <c r="E92" s="15">
        <v>75</v>
      </c>
      <c r="F92" s="16"/>
      <c r="G92" s="15"/>
      <c r="H92" s="16"/>
      <c r="I92" s="15"/>
      <c r="J92" s="16"/>
      <c r="K92" s="15"/>
      <c r="L92" s="16"/>
      <c r="M92" s="15"/>
      <c r="N92" s="16"/>
      <c r="O92" s="15">
        <f>SUM('PERSONAL BUDGET'!$C92:$N92)</f>
        <v>225</v>
      </c>
      <c r="P92" s="1"/>
    </row>
    <row r="93" spans="1:16" ht="21.75" customHeight="1">
      <c r="A93" s="1"/>
      <c r="B93" s="17" t="s">
        <v>20</v>
      </c>
      <c r="C93" s="18">
        <f>SUBTOTAL(109,'PERSONAL BUDGET'!$C$90:$C$92)</f>
        <v>145</v>
      </c>
      <c r="D93" s="19">
        <f>SUBTOTAL(109,'PERSONAL BUDGET'!$D$90:$D$92)</f>
        <v>145</v>
      </c>
      <c r="E93" s="18">
        <f>SUBTOTAL(109,'PERSONAL BUDGET'!$E$90:$E$92)</f>
        <v>145</v>
      </c>
      <c r="F93" s="19">
        <f>SUBTOTAL(109,'PERSONAL BUDGET'!$F$90:$F$92)</f>
        <v>0</v>
      </c>
      <c r="G93" s="18">
        <f>SUBTOTAL(109,'PERSONAL BUDGET'!$G$90:$G$92)</f>
        <v>0</v>
      </c>
      <c r="H93" s="19">
        <f>SUBTOTAL(109,'PERSONAL BUDGET'!$H$90:$H$92)</f>
        <v>0</v>
      </c>
      <c r="I93" s="18">
        <f>SUBTOTAL(109,'PERSONAL BUDGET'!$I$90:$I$92)</f>
        <v>0</v>
      </c>
      <c r="J93" s="19">
        <f>SUBTOTAL(109,'PERSONAL BUDGET'!$J$90:$J$92)</f>
        <v>0</v>
      </c>
      <c r="K93" s="18">
        <f>SUBTOTAL(109,'PERSONAL BUDGET'!$K$90:$K$92)</f>
        <v>0</v>
      </c>
      <c r="L93" s="19">
        <f>SUBTOTAL(109,'PERSONAL BUDGET'!$L$90:$L$92)</f>
        <v>0</v>
      </c>
      <c r="M93" s="18">
        <f>SUBTOTAL(109,'PERSONAL BUDGET'!$M$90:$M$92)</f>
        <v>0</v>
      </c>
      <c r="N93" s="19">
        <f>SUBTOTAL(109,'PERSONAL BUDGET'!$N$90:$N$92)</f>
        <v>0</v>
      </c>
      <c r="O93" s="18">
        <f>SUBTOTAL(109,'PERSONAL BUDGET'!$O$90:$O$92)</f>
        <v>435</v>
      </c>
      <c r="P93" s="1"/>
    </row>
    <row r="94" spans="1:16" ht="21.75" customHeight="1">
      <c r="A94" s="1"/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"/>
    </row>
    <row r="95" spans="1:16" ht="30" customHeight="1">
      <c r="A95" s="29"/>
      <c r="B95" s="30" t="s">
        <v>73</v>
      </c>
      <c r="C95" s="31" t="s">
        <v>4</v>
      </c>
      <c r="D95" s="31" t="s">
        <v>5</v>
      </c>
      <c r="E95" s="31" t="s">
        <v>6</v>
      </c>
      <c r="F95" s="31" t="s">
        <v>7</v>
      </c>
      <c r="G95" s="31" t="s">
        <v>8</v>
      </c>
      <c r="H95" s="31" t="s">
        <v>9</v>
      </c>
      <c r="I95" s="31" t="s">
        <v>10</v>
      </c>
      <c r="J95" s="31" t="s">
        <v>11</v>
      </c>
      <c r="K95" s="31" t="s">
        <v>12</v>
      </c>
      <c r="L95" s="31" t="s">
        <v>13</v>
      </c>
      <c r="M95" s="31" t="s">
        <v>14</v>
      </c>
      <c r="N95" s="31" t="s">
        <v>15</v>
      </c>
      <c r="O95" s="31" t="s">
        <v>16</v>
      </c>
      <c r="P95" s="29"/>
    </row>
    <row r="96" spans="1:16" ht="21.75" customHeight="1">
      <c r="A96" s="1"/>
      <c r="B96" s="10" t="s">
        <v>74</v>
      </c>
      <c r="C96" s="13"/>
      <c r="D96" s="12"/>
      <c r="E96" s="13"/>
      <c r="F96" s="12"/>
      <c r="G96" s="13"/>
      <c r="H96" s="12"/>
      <c r="I96" s="13"/>
      <c r="J96" s="12"/>
      <c r="K96" s="13"/>
      <c r="L96" s="12"/>
      <c r="M96" s="13"/>
      <c r="N96" s="12"/>
      <c r="O96" s="13">
        <f>SUM('PERSONAL BUDGET'!$C96:$N96)</f>
        <v>0</v>
      </c>
      <c r="P96" s="1"/>
    </row>
    <row r="97" spans="1:16" ht="21.75" customHeight="1">
      <c r="A97" s="1"/>
      <c r="B97" s="14" t="s">
        <v>74</v>
      </c>
      <c r="C97" s="15"/>
      <c r="D97" s="16"/>
      <c r="E97" s="15"/>
      <c r="F97" s="16"/>
      <c r="G97" s="15"/>
      <c r="H97" s="16"/>
      <c r="I97" s="15"/>
      <c r="J97" s="16"/>
      <c r="K97" s="15"/>
      <c r="L97" s="16"/>
      <c r="M97" s="15"/>
      <c r="N97" s="16"/>
      <c r="O97" s="15">
        <f>SUM('PERSONAL BUDGET'!$C97:$N97)</f>
        <v>0</v>
      </c>
      <c r="P97" s="1"/>
    </row>
    <row r="98" spans="1:16" ht="21.75" customHeight="1">
      <c r="A98" s="1"/>
      <c r="B98" s="14" t="s">
        <v>74</v>
      </c>
      <c r="C98" s="15"/>
      <c r="D98" s="16"/>
      <c r="E98" s="15"/>
      <c r="F98" s="16"/>
      <c r="G98" s="15"/>
      <c r="H98" s="16"/>
      <c r="I98" s="15"/>
      <c r="J98" s="16"/>
      <c r="K98" s="15"/>
      <c r="L98" s="16"/>
      <c r="M98" s="15"/>
      <c r="N98" s="16"/>
      <c r="O98" s="15">
        <f>SUM('PERSONAL BUDGET'!$C98:$N98)</f>
        <v>0</v>
      </c>
      <c r="P98" s="1"/>
    </row>
    <row r="99" spans="1:16" ht="21.75" customHeight="1">
      <c r="A99" s="1"/>
      <c r="B99" s="14" t="s">
        <v>74</v>
      </c>
      <c r="C99" s="15"/>
      <c r="D99" s="16"/>
      <c r="E99" s="15"/>
      <c r="F99" s="16"/>
      <c r="G99" s="15"/>
      <c r="H99" s="16"/>
      <c r="I99" s="15"/>
      <c r="J99" s="16"/>
      <c r="K99" s="15"/>
      <c r="L99" s="16"/>
      <c r="M99" s="15"/>
      <c r="N99" s="16"/>
      <c r="O99" s="15">
        <f>SUM('PERSONAL BUDGET'!$C99:$N99)</f>
        <v>0</v>
      </c>
      <c r="P99" s="1"/>
    </row>
    <row r="100" spans="1:16" ht="21.75" customHeight="1">
      <c r="A100" s="1"/>
      <c r="B100" s="14" t="s">
        <v>74</v>
      </c>
      <c r="C100" s="15"/>
      <c r="D100" s="16"/>
      <c r="E100" s="15"/>
      <c r="F100" s="16"/>
      <c r="G100" s="15"/>
      <c r="H100" s="16"/>
      <c r="I100" s="15"/>
      <c r="J100" s="16"/>
      <c r="K100" s="15"/>
      <c r="L100" s="16"/>
      <c r="M100" s="15"/>
      <c r="N100" s="16"/>
      <c r="O100" s="15">
        <f>SUM('PERSONAL BUDGET'!$C100:$N100)</f>
        <v>0</v>
      </c>
      <c r="P100" s="1"/>
    </row>
    <row r="101" spans="1:16" ht="21.75" customHeight="1">
      <c r="A101" s="1"/>
      <c r="B101" s="17" t="s">
        <v>20</v>
      </c>
      <c r="C101" s="18">
        <f>SUBTOTAL(109,'PERSONAL BUDGET'!$C$96:$C$100)</f>
        <v>0</v>
      </c>
      <c r="D101" s="19">
        <f>SUBTOTAL(109,'PERSONAL BUDGET'!$D$96:$D$100)</f>
        <v>0</v>
      </c>
      <c r="E101" s="18">
        <f>SUBTOTAL(109,'PERSONAL BUDGET'!$E$96:$E$100)</f>
        <v>0</v>
      </c>
      <c r="F101" s="19">
        <f>SUBTOTAL(109,'PERSONAL BUDGET'!$F$96:$F$100)</f>
        <v>0</v>
      </c>
      <c r="G101" s="18">
        <f>SUBTOTAL(109,'PERSONAL BUDGET'!$G$96:$G$100)</f>
        <v>0</v>
      </c>
      <c r="H101" s="19">
        <f>SUBTOTAL(109,'PERSONAL BUDGET'!$H$96:$H$100)</f>
        <v>0</v>
      </c>
      <c r="I101" s="18">
        <f>SUBTOTAL(109,'PERSONAL BUDGET'!$I$96:$I$100)</f>
        <v>0</v>
      </c>
      <c r="J101" s="19">
        <f>SUBTOTAL(109,'PERSONAL BUDGET'!$J$96:$J$100)</f>
        <v>0</v>
      </c>
      <c r="K101" s="18">
        <f>SUBTOTAL(109,'PERSONAL BUDGET'!$K$96:$K$100)</f>
        <v>0</v>
      </c>
      <c r="L101" s="19">
        <f>SUBTOTAL(109,'PERSONAL BUDGET'!$L$96:$L$100)</f>
        <v>0</v>
      </c>
      <c r="M101" s="18">
        <f>SUBTOTAL(109,'PERSONAL BUDGET'!$M$96:$M$100)</f>
        <v>0</v>
      </c>
      <c r="N101" s="19">
        <f>SUBTOTAL(109,'PERSONAL BUDGET'!$N$96:$N$100)</f>
        <v>0</v>
      </c>
      <c r="O101" s="18">
        <f>SUBTOTAL(109,'PERSONAL BUDGET'!$O$96:$O$100)</f>
        <v>0</v>
      </c>
      <c r="P101" s="1"/>
    </row>
    <row r="102" spans="1:16" ht="21.75" customHeight="1">
      <c r="A102" s="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1"/>
    </row>
    <row r="103" spans="1:16" ht="30" customHeight="1">
      <c r="A103" s="1"/>
      <c r="B103" s="40" t="s">
        <v>75</v>
      </c>
      <c r="C103" s="41" t="s">
        <v>4</v>
      </c>
      <c r="D103" s="41" t="s">
        <v>5</v>
      </c>
      <c r="E103" s="41" t="s">
        <v>6</v>
      </c>
      <c r="F103" s="41" t="s">
        <v>7</v>
      </c>
      <c r="G103" s="41" t="s">
        <v>8</v>
      </c>
      <c r="H103" s="41" t="s">
        <v>9</v>
      </c>
      <c r="I103" s="41" t="s">
        <v>10</v>
      </c>
      <c r="J103" s="41" t="s">
        <v>11</v>
      </c>
      <c r="K103" s="41" t="s">
        <v>12</v>
      </c>
      <c r="L103" s="41" t="s">
        <v>13</v>
      </c>
      <c r="M103" s="41" t="s">
        <v>14</v>
      </c>
      <c r="N103" s="41" t="s">
        <v>15</v>
      </c>
      <c r="O103" s="41" t="s">
        <v>16</v>
      </c>
      <c r="P103" s="1"/>
    </row>
    <row r="104" spans="1:16" ht="21.75" customHeight="1">
      <c r="A104" s="1"/>
      <c r="B104" s="42" t="s">
        <v>76</v>
      </c>
      <c r="C104" s="43">
        <f>SUM('PERSONAL BUDGET'!$C$101,'PERSONAL BUDGET'!$C$93,'PERSONAL BUDGET'!$C$87,'PERSONAL BUDGET'!$C$81,'PERSONAL BUDGET'!$C$74,'PERSONAL BUDGET'!$C$68,'PERSONAL BUDGET'!$C$60,'PERSONAL BUDGET'!$C$54,'PERSONAL BUDGET'!$C$46,'PERSONAL BUDGET'!$C$29,'PERSONAL BUDGET'!$C$24)</f>
        <v>2392</v>
      </c>
      <c r="D104" s="44">
        <f>SUM('PERSONAL BUDGET'!$D$101,'PERSONAL BUDGET'!$D$93,'PERSONAL BUDGET'!$D$87,'PERSONAL BUDGET'!$D$81,'PERSONAL BUDGET'!$D$74,'PERSONAL BUDGET'!$D$68,'PERSONAL BUDGET'!$D$60,'PERSONAL BUDGET'!$D$54,'PERSONAL BUDGET'!$D$46,'PERSONAL BUDGET'!$D$29,'PERSONAL BUDGET'!$D$24)</f>
        <v>3180</v>
      </c>
      <c r="E104" s="43">
        <f>SUM('PERSONAL BUDGET'!$E$101,'PERSONAL BUDGET'!$E$93,'PERSONAL BUDGET'!$E$87,'PERSONAL BUDGET'!$E$81,'PERSONAL BUDGET'!$E$74,'PERSONAL BUDGET'!$E$68,'PERSONAL BUDGET'!$E$60,'PERSONAL BUDGET'!$E$54,'PERSONAL BUDGET'!$E$46,'PERSONAL BUDGET'!$E$29,'PERSONAL BUDGET'!$E$24)</f>
        <v>2365</v>
      </c>
      <c r="F104" s="44">
        <f>SUM('PERSONAL BUDGET'!$F$101,'PERSONAL BUDGET'!$F$93,'PERSONAL BUDGET'!$F$87,'PERSONAL BUDGET'!$F$81,'PERSONAL BUDGET'!$F$74,'PERSONAL BUDGET'!$F$68,'PERSONAL BUDGET'!$F$60,'PERSONAL BUDGET'!$F$54,'PERSONAL BUDGET'!$F$46,'PERSONAL BUDGET'!$F$29,'PERSONAL BUDGET'!$F$24)</f>
        <v>0</v>
      </c>
      <c r="G104" s="43">
        <f>SUM('PERSONAL BUDGET'!$G$101,'PERSONAL BUDGET'!$G$93,'PERSONAL BUDGET'!$G$87,'PERSONAL BUDGET'!$G$81,'PERSONAL BUDGET'!$G$74,'PERSONAL BUDGET'!$G$68,'PERSONAL BUDGET'!$G$60,'PERSONAL BUDGET'!$G$54,'PERSONAL BUDGET'!$G$46,'PERSONAL BUDGET'!$G$29,'PERSONAL BUDGET'!$G$24)</f>
        <v>0</v>
      </c>
      <c r="H104" s="44">
        <f>SUM('PERSONAL BUDGET'!$H$101,'PERSONAL BUDGET'!$H$93,'PERSONAL BUDGET'!$H$87,'PERSONAL BUDGET'!$H$81,'PERSONAL BUDGET'!$H$74,'PERSONAL BUDGET'!$H$68,'PERSONAL BUDGET'!$H$60,'PERSONAL BUDGET'!$H$54,'PERSONAL BUDGET'!$H$46,'PERSONAL BUDGET'!$H$29,'PERSONAL BUDGET'!$H$24)</f>
        <v>0</v>
      </c>
      <c r="I104" s="43">
        <f>SUM('PERSONAL BUDGET'!$I$101,'PERSONAL BUDGET'!$I$93,'PERSONAL BUDGET'!$I$87,'PERSONAL BUDGET'!$I$81,'PERSONAL BUDGET'!$I$74,'PERSONAL BUDGET'!$I$68,'PERSONAL BUDGET'!$I$60,'PERSONAL BUDGET'!$I$54,'PERSONAL BUDGET'!$I$46,'PERSONAL BUDGET'!$I$29,'PERSONAL BUDGET'!$I$24)</f>
        <v>0</v>
      </c>
      <c r="J104" s="44">
        <f>SUM('PERSONAL BUDGET'!$J$101,'PERSONAL BUDGET'!$J$93,'PERSONAL BUDGET'!$J$87,'PERSONAL BUDGET'!$J$81,'PERSONAL BUDGET'!$J$74,'PERSONAL BUDGET'!$J$68,'PERSONAL BUDGET'!$J$60,'PERSONAL BUDGET'!$J$54,'PERSONAL BUDGET'!$J$46,'PERSONAL BUDGET'!$J$29,'PERSONAL BUDGET'!$J$24)</f>
        <v>0</v>
      </c>
      <c r="K104" s="43">
        <f>SUM('PERSONAL BUDGET'!$K$101,'PERSONAL BUDGET'!$K$93,'PERSONAL BUDGET'!$K$87,'PERSONAL BUDGET'!$K$81,'PERSONAL BUDGET'!$K$74,'PERSONAL BUDGET'!$K$68,'PERSONAL BUDGET'!$K$60,'PERSONAL BUDGET'!$K$54,'PERSONAL BUDGET'!$K$46,'PERSONAL BUDGET'!$K$29,'PERSONAL BUDGET'!$K$24)</f>
        <v>0</v>
      </c>
      <c r="L104" s="44">
        <f>SUM('PERSONAL BUDGET'!$L$101,'PERSONAL BUDGET'!$L$93,'PERSONAL BUDGET'!$L$87,'PERSONAL BUDGET'!$L$81,'PERSONAL BUDGET'!$L$74,'PERSONAL BUDGET'!$L$68,'PERSONAL BUDGET'!$L$60,'PERSONAL BUDGET'!$L$54,'PERSONAL BUDGET'!$L$46,'PERSONAL BUDGET'!$L$29,'PERSONAL BUDGET'!$L$24)</f>
        <v>0</v>
      </c>
      <c r="M104" s="43">
        <f>SUM('PERSONAL BUDGET'!$M$101,'PERSONAL BUDGET'!$M$93,'PERSONAL BUDGET'!$M$87,'PERSONAL BUDGET'!$M$81,'PERSONAL BUDGET'!$M$74,'PERSONAL BUDGET'!$M$68,'PERSONAL BUDGET'!$M$60,'PERSONAL BUDGET'!$M$54,'PERSONAL BUDGET'!$M$46,'PERSONAL BUDGET'!$M$29,'PERSONAL BUDGET'!$M$24)</f>
        <v>0</v>
      </c>
      <c r="N104" s="44">
        <f>SUM('PERSONAL BUDGET'!$N$101,'PERSONAL BUDGET'!$N$93,'PERSONAL BUDGET'!$N$87,'PERSONAL BUDGET'!$N$81,'PERSONAL BUDGET'!$N$74,'PERSONAL BUDGET'!$N$68,'PERSONAL BUDGET'!$N$60,'PERSONAL BUDGET'!$N$54,'PERSONAL BUDGET'!$N$46,'PERSONAL BUDGET'!$N$29,'PERSONAL BUDGET'!$N$24)</f>
        <v>0</v>
      </c>
      <c r="O104" s="43">
        <f>SUM('PERSONAL BUDGET'!$O$101,'PERSONAL BUDGET'!$O$93,'PERSONAL BUDGET'!$O$87,'PERSONAL BUDGET'!$O$81,'PERSONAL BUDGET'!$O$74,'PERSONAL BUDGET'!$O$68,'PERSONAL BUDGET'!$O$60,'PERSONAL BUDGET'!$O$54,'PERSONAL BUDGET'!$O$46,'PERSONAL BUDGET'!$O$29,'PERSONAL BUDGET'!$O$24)</f>
        <v>7937</v>
      </c>
      <c r="P104" s="1"/>
    </row>
    <row r="105" spans="1:16" ht="21.75" customHeight="1">
      <c r="A105" s="1"/>
      <c r="B105" s="45" t="s">
        <v>77</v>
      </c>
      <c r="C105" s="46">
        <f>'PERSONAL BUDGET'!$C$10-C104</f>
        <v>1331</v>
      </c>
      <c r="D105" s="47">
        <f>'PERSONAL BUDGET'!$D$10-D104</f>
        <v>376</v>
      </c>
      <c r="E105" s="46">
        <f>'PERSONAL BUDGET'!$E$10-E104</f>
        <v>1279</v>
      </c>
      <c r="F105" s="47">
        <f>'PERSONAL BUDGET'!$F$10-F104</f>
        <v>0</v>
      </c>
      <c r="G105" s="46">
        <f>'PERSONAL BUDGET'!$G$10-G104</f>
        <v>0</v>
      </c>
      <c r="H105" s="47">
        <f>'PERSONAL BUDGET'!$H$10-H104</f>
        <v>0</v>
      </c>
      <c r="I105" s="46">
        <f>'PERSONAL BUDGET'!$I$10-I104</f>
        <v>0</v>
      </c>
      <c r="J105" s="47">
        <f>'PERSONAL BUDGET'!$J$10-J104</f>
        <v>0</v>
      </c>
      <c r="K105" s="46">
        <f>'PERSONAL BUDGET'!$K$10-K104</f>
        <v>0</v>
      </c>
      <c r="L105" s="47">
        <f>'PERSONAL BUDGET'!$L$10-L104</f>
        <v>0</v>
      </c>
      <c r="M105" s="46">
        <f>'PERSONAL BUDGET'!$M$10-M104</f>
        <v>0</v>
      </c>
      <c r="N105" s="47">
        <f>'PERSONAL BUDGET'!$N$10-N104</f>
        <v>0</v>
      </c>
      <c r="O105" s="46">
        <f>'PERSONAL BUDGET'!$O$10-O104</f>
        <v>2986</v>
      </c>
      <c r="P105" s="1"/>
    </row>
    <row r="106" spans="1:16" ht="60" customHeight="1">
      <c r="A106" s="1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1"/>
    </row>
  </sheetData>
  <mergeCells count="1">
    <mergeCell ref="B3:O3"/>
  </mergeCells>
  <conditionalFormatting sqref="C105:O105">
    <cfRule type="cellIs" dxfId="0" priority="1" operator="lessThan">
      <formula>0</formula>
    </cfRule>
  </conditionalFormatting>
  <printOptions horizontalCentered="1"/>
  <pageMargins left="0.25" right="0.25" top="0.75" bottom="0.75" header="0" footer="0"/>
  <pageSetup fitToHeight="0" orientation="landscape"/>
  <drawing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Emily Smith</cp:lastModifiedBy>
  <dcterms:created xsi:type="dcterms:W3CDTF">2024-01-17T22:24:04Z</dcterms:created>
  <dcterms:modified xsi:type="dcterms:W3CDTF">2024-01-17T22:24:04Z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